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6125" windowHeight="11460" tabRatio="692" activeTab="0"/>
  </bookViews>
  <sheets>
    <sheet name="Опросный лист" sheetId="1" r:id="rId1"/>
    <sheet name="Прил 3 рекоммендации" sheetId="2" state="hidden" r:id="rId2"/>
    <sheet name="Прил 5" sheetId="3" state="hidden" r:id="rId3"/>
    <sheet name="Прил 6" sheetId="4" state="hidden" r:id="rId4"/>
    <sheet name="Прил 7" sheetId="5" state="hidden" r:id="rId5"/>
    <sheet name="Прил9" sheetId="6" state="hidden" r:id="rId6"/>
    <sheet name="Прил13 Таблица 1" sheetId="7" state="hidden" r:id="rId7"/>
    <sheet name="Прил13 Таблица 2" sheetId="8" state="hidden" r:id="rId8"/>
    <sheet name="Прил14" sheetId="9" state="hidden" r:id="rId9"/>
    <sheet name="Прил15" sheetId="10" state="hidden" r:id="rId10"/>
    <sheet name="Прил16" sheetId="11" state="hidden" r:id="rId11"/>
    <sheet name="Прил17" sheetId="12" state="hidden" r:id="rId12"/>
    <sheet name="Прил18" sheetId="13" state="hidden" r:id="rId13"/>
    <sheet name="Прил 19" sheetId="14" state="hidden" r:id="rId14"/>
    <sheet name="Прил 20-21" sheetId="15" state="hidden" r:id="rId15"/>
    <sheet name="Примечания к формам" sheetId="16" state="hidden" r:id="rId16"/>
    <sheet name="Sheet2" sheetId="17" state="hidden" r:id="rId17"/>
  </sheets>
  <definedNames>
    <definedName name="accuracy">'Sheet2'!$A$19:$M$23</definedName>
    <definedName name="comment10">'Примечания к формам'!$B$10</definedName>
    <definedName name="comment11">'Примечания к формам'!$B$11</definedName>
    <definedName name="comment12">'Примечания к формам'!$B$12</definedName>
    <definedName name="comment13">'Примечания к формам'!$B$13</definedName>
    <definedName name="comment14">'Примечания к формам'!$B$14</definedName>
    <definedName name="comment15">'Примечания к формам'!$B$15</definedName>
    <definedName name="comment16">'Примечания к формам'!$B$16</definedName>
    <definedName name="comment17">'Примечания к формам'!$B$17</definedName>
    <definedName name="comment18">'Примечания к формам'!$B$18</definedName>
    <definedName name="comment19">'Примечания к формам'!$B$19</definedName>
    <definedName name="comment2">'Примечания к формам'!$B$2</definedName>
    <definedName name="comment20">'Примечания к формам'!$B$20</definedName>
    <definedName name="comment21">'Примечания к формам'!$B$21</definedName>
    <definedName name="comment22">'Примечания к формам'!$B$22</definedName>
    <definedName name="comment23">'Примечания к формам'!$B$23</definedName>
    <definedName name="comment3">'Примечания к формам'!$B$3</definedName>
    <definedName name="comment4">'Примечания к формам'!$B$4</definedName>
    <definedName name="comment5">'Примечания к формам'!$B$5</definedName>
    <definedName name="comment6">'Примечания к формам'!$B$6</definedName>
    <definedName name="comment7">'Примечания к формам'!$B$7</definedName>
    <definedName name="comment8">'Примечания к формам'!$B$8</definedName>
    <definedName name="comment9">'Примечания к формам'!$B$9</definedName>
    <definedName name="edizm">'Sheet2'!$A$2:$S$12</definedName>
    <definedName name="p10ConsumBY">#REF!</definedName>
    <definedName name="p10ConsumBY_1">#REF!</definedName>
    <definedName name="p10ConsumBY_2">#REF!</definedName>
    <definedName name="p10ConsumBY_3">#REF!</definedName>
    <definedName name="p10ConsumBY_4">#REF!</definedName>
    <definedName name="p10EnergySaveLampAmount">#REF!</definedName>
    <definedName name="p10GlowLampAmount">#REF!</definedName>
    <definedName name="p10N">#REF!</definedName>
    <definedName name="p10Name">#REF!</definedName>
    <definedName name="p10SetCapacity">#REF!</definedName>
    <definedName name="p10Type">#REF!</definedName>
    <definedName name="p12Class">#REF!</definedName>
    <definedName name="p12ElectroSpecificCons">#REF!</definedName>
    <definedName name="p12HeatConsump">#REF!</definedName>
    <definedName name="p12HeatConsump2">#REF!</definedName>
    <definedName name="p12HeatConsumpDev">#REF!</definedName>
    <definedName name="p12HhCalc">#REF!</definedName>
    <definedName name="p12HhFact">#REF!</definedName>
    <definedName name="p12N">#REF!</definedName>
    <definedName name="p12Name">#REF!</definedName>
    <definedName name="p12Roof">#REF!</definedName>
    <definedName name="p12Wall">#REF!</definedName>
    <definedName name="p12Wear">#REF!</definedName>
    <definedName name="p12Window">#REF!</definedName>
    <definedName name="p12Year">#REF!</definedName>
    <definedName name="p131Calc">'Прил13 Таблица 1'!$F:$F</definedName>
    <definedName name="p131Fact">'Прил13 Таблица 1'!$E:$E</definedName>
    <definedName name="p131Measure">'Прил13 Таблица 1'!$D:$D</definedName>
    <definedName name="p131N">'Прил13 Таблица 1'!$A:$A</definedName>
    <definedName name="p131Name">'Прил13 Таблица 1'!$C:$C</definedName>
    <definedName name="p131Recomedation">'Прил13 Таблица 1'!$G:$G</definedName>
    <definedName name="p131Type">'Прил13 Таблица 1'!$B:$B</definedName>
    <definedName name="p132Description">'Прил13 Таблица 2'!$G:$G</definedName>
    <definedName name="p132ERType">'Прил13 Таблица 2'!$B:$B</definedName>
    <definedName name="p132Measure">'Прил13 Таблица 2'!$D:$D</definedName>
    <definedName name="p132N">'Прил13 Таблица 2'!$A:$A</definedName>
    <definedName name="p132Name">'Прил13 Таблица 2'!$C:$C</definedName>
    <definedName name="p132Value">'Прил13 Таблица 2'!$E:$E</definedName>
    <definedName name="p132Year">'Прил13 Таблица 2'!$F:$F</definedName>
    <definedName name="p13Accomplished">'Прил13 Таблица 1'!$E$7</definedName>
    <definedName name="p13Accordance">'Прил13 Таблица 1'!$E$6</definedName>
    <definedName name="p13Date">'Прил13 Таблица 1'!$E$5</definedName>
    <definedName name="p13Info">'Прил13 Таблица 1'!$E$3</definedName>
    <definedName name="p13InfoType">'Sheet2'!$A$25:$B$25</definedName>
    <definedName name="p13L1">'Sheet2'!$A$26:$B$26</definedName>
    <definedName name="p13L2">'Sheet2'!$A$27:$B$27</definedName>
    <definedName name="p13Name">'Прил13 Таблица 1'!$E$4</definedName>
    <definedName name="p13Types">'Sheet2'!$A$17:$E$17</definedName>
    <definedName name="p14Length">'Прил14'!$D:$D</definedName>
    <definedName name="p14N">'Прил14'!$A:$A</definedName>
    <definedName name="p14Name">'Прил14'!$B:$B</definedName>
    <definedName name="p14PlumbingType">'Прил14'!$C:$C</definedName>
    <definedName name="p15BY">'Прил15'!$D:$D</definedName>
    <definedName name="p15BY_1">'Прил15'!$E:$E</definedName>
    <definedName name="p15BY_2">'Прил15'!$F:$F</definedName>
    <definedName name="p15BY_3">'Прил15'!$G:$G</definedName>
    <definedName name="p15BY_4">'Прил15'!$H:$H</definedName>
    <definedName name="p15N">'Прил15'!$A:$A</definedName>
    <definedName name="p15Name">'Прил15'!$C:$C</definedName>
    <definedName name="p15Type">'Прил15'!$B:$B</definedName>
    <definedName name="p15Types">'Sheet2'!$A$29:$A$31</definedName>
    <definedName name="p15Voltage">'Sheet2'!$A$29:$T$31</definedName>
    <definedName name="p16AmountBY">'Прил16'!$E:$E</definedName>
    <definedName name="p16AmountBY_1">'Прил16'!$G:$G</definedName>
    <definedName name="p16AmountBY_2">'Прил16'!$I:$I</definedName>
    <definedName name="p16AmountBY_3">'Прил16'!$K:$K</definedName>
    <definedName name="p16AmountBY_4">'Прил16'!$M:$M</definedName>
    <definedName name="p16N">'Прил16'!$A:$A</definedName>
    <definedName name="p16Power">'Прил16'!$B:$B</definedName>
    <definedName name="p16PowerBY">'Прил16'!$F:$F</definedName>
    <definedName name="p16PowerBY_1">'Прил16'!$H:$H</definedName>
    <definedName name="p16PowerBY_2">'Прил16'!$J:$J</definedName>
    <definedName name="p16PowerBY_3">'Прил16'!$L:$L</definedName>
    <definedName name="p16PowerBY_4">'Прил16'!$N:$N</definedName>
    <definedName name="p16Type">'Прил16'!$D:$D</definedName>
    <definedName name="p16Types">'Sheet2'!$A$33:$B$33</definedName>
    <definedName name="p16Voltage">'Прил16'!$C:$C</definedName>
    <definedName name="p17AmountBY">'Прил17'!$D:$D</definedName>
    <definedName name="p17AmountBY_1">'Прил17'!$F:$F</definedName>
    <definedName name="p17AmountBY_2">'Прил17'!$H:$H</definedName>
    <definedName name="p17AmountBY_3">'Прил17'!$J:$J</definedName>
    <definedName name="p17AmountBY_4">'Прил17'!$L:$L</definedName>
    <definedName name="p17N">'Прил17'!$A:$A</definedName>
    <definedName name="p17Power">'Прил17'!$B:$B</definedName>
    <definedName name="p17PowerBY">'Прил17'!$E:$E</definedName>
    <definedName name="p17PowerBY_1">'Прил17'!$G:$G</definedName>
    <definedName name="p17PowerBY_2">'Прил17'!$I:$I</definedName>
    <definedName name="p17PowerBY_3">'Прил17'!$K:$K</definedName>
    <definedName name="p17PowerBY_4">'Прил17'!$M:$M</definedName>
    <definedName name="p17Types">'Sheet2'!$A$34:$C$34</definedName>
    <definedName name="p17Voltage">'Прил17'!$C:$C</definedName>
    <definedName name="p18BY">'Прил18'!$E:$E</definedName>
    <definedName name="p18BY_1">'Прил18'!$F:$F</definedName>
    <definedName name="p18BY_2">'Прил18'!$G:$G</definedName>
    <definedName name="p18BY_3">'Прил18'!$H:$H</definedName>
    <definedName name="p18BY_4">'Прил18'!$I:$I</definedName>
    <definedName name="p18Consumption">'Прил18'!$D:$D</definedName>
    <definedName name="p18Note">'Прил18'!$J:$J</definedName>
    <definedName name="p18P1E1">'Прил18'!$6:$6</definedName>
    <definedName name="p18P1E2">'Прил18'!$7:$7</definedName>
    <definedName name="p18P1E3">'Прил18'!$8:$8</definedName>
    <definedName name="p18P1E4">'Прил18'!$9:$9</definedName>
    <definedName name="p18P1E5">'Прил18'!$10:$10</definedName>
    <definedName name="p18P1E6">'Прил18'!$11:$11</definedName>
    <definedName name="p18P1E7">'Прил18'!$12:$12</definedName>
    <definedName name="p18P1E8">'Прил18'!$13:$13</definedName>
    <definedName name="p18P2E1">'Прил18'!$15:$15</definedName>
    <definedName name="p18P2E2">'Прил18'!$16:$16</definedName>
    <definedName name="p18P2E3">'Прил18'!$17:$17</definedName>
    <definedName name="p18P2E4">'Прил18'!$18:$18</definedName>
    <definedName name="p18P2E5">'Прил18'!$19:$19</definedName>
    <definedName name="p18P2E6">'Прил18'!$20:$20</definedName>
    <definedName name="p18P2E7">'Прил18'!$21:$21</definedName>
    <definedName name="p18P2E8">'Прил18'!$22:$22</definedName>
    <definedName name="p18P3E1">'Прил18'!$24:$24</definedName>
    <definedName name="p18P3E2">'Прил18'!$25:$25</definedName>
    <definedName name="p18P3E3">'Прил18'!$26:$26</definedName>
    <definedName name="p18P3E4">'Прил18'!$27:$27</definedName>
    <definedName name="p18P3E5">'Прил18'!$28:$28</definedName>
    <definedName name="p18P3E6">'Прил18'!$29:$29</definedName>
    <definedName name="p18P3E7">'Прил18'!$30:$30</definedName>
    <definedName name="p18P3E8">'Прил18'!$31:$31</definedName>
    <definedName name="p19Cost">'Прил 19'!$D:$D</definedName>
    <definedName name="p19ERType">'Прил 19'!$C:$C</definedName>
    <definedName name="p19ImplantationTime">'Прил 19'!$I:$I</definedName>
    <definedName name="p19N">'Прил 19'!$A:$A</definedName>
    <definedName name="p19Name">'Прил 19'!$B:$B</definedName>
    <definedName name="p19PaybackTime">'Прил 19'!$H:$H</definedName>
    <definedName name="p19Save">'Прил 19'!$E:$E</definedName>
    <definedName name="p19Save2">'Прил 19'!$J:$J</definedName>
    <definedName name="p19SaveCost">'Прил 19'!$G:$G</definedName>
    <definedName name="p19SaveCost2">'Прил 19'!$K:$K</definedName>
    <definedName name="p19SaveMeasure">'Прил 19'!$F:$F</definedName>
    <definedName name="p1BaseYear">'Опросный лист'!$B$4</definedName>
    <definedName name="p20Cost">'Прил 20-21'!$E:$E</definedName>
    <definedName name="p20CostType">'Прил 20-21'!$D:$D</definedName>
    <definedName name="p20ERType">'Прил 20-21'!$C:$C</definedName>
    <definedName name="p20ImplantationTime">'Прил 20-21'!$J:$J</definedName>
    <definedName name="p20N">'Прил 20-21'!$A:$A</definedName>
    <definedName name="p20Name">'Прил 20-21'!$B:$B</definedName>
    <definedName name="p20PaybackTime">'Прил 20-21'!$I:$I</definedName>
    <definedName name="p20Save">'Прил 20-21'!$F:$F</definedName>
    <definedName name="p20SaveCost">'Прил 20-21'!$H:$H</definedName>
    <definedName name="p20SaveMeasure">'Прил 20-21'!$G:$G</definedName>
    <definedName name="p22Contact">#REF!</definedName>
    <definedName name="p22Docs">#REF!</definedName>
    <definedName name="p22Function">#REF!</definedName>
    <definedName name="p22N">#REF!</definedName>
    <definedName name="p22Name">#REF!</definedName>
    <definedName name="p22Post">#REF!</definedName>
    <definedName name="p23Course">#REF!</definedName>
    <definedName name="p23DateBegin">#REF!</definedName>
    <definedName name="p23DateEnd">#REF!</definedName>
    <definedName name="p23Doc">#REF!</definedName>
    <definedName name="p23Info">#REF!</definedName>
    <definedName name="p23N">#REF!</definedName>
    <definedName name="p23Name">#REF!</definedName>
    <definedName name="p23Org">#REF!</definedName>
    <definedName name="p23Post">#REF!</definedName>
    <definedName name="p2BankBIK">'Опросный лист'!$B$13</definedName>
    <definedName name="p2BankName">'Опросный лист'!$B$12</definedName>
    <definedName name="p2BY">#REF!</definedName>
    <definedName name="p2BY_1">#REF!</definedName>
    <definedName name="p2BY_2">#REF!</definedName>
    <definedName name="p2BY_3">#REF!</definedName>
    <definedName name="p2BY_4">#REF!</definedName>
    <definedName name="p2CAcc">'Опросный лист'!$B$15</definedName>
    <definedName name="p2EnergoFax">'Опросный лист'!$B$31</definedName>
    <definedName name="p2EnergoFIO">'Опросный лист'!$B$28</definedName>
    <definedName name="p2EnergoPhone">'Опросный лист'!$B$30</definedName>
    <definedName name="p2EnergoPost">'Опросный лист'!$B$29</definedName>
    <definedName name="p2HeadFax">'Опросный лист'!$B$21</definedName>
    <definedName name="p2HeadFIO">'Опросный лист'!$B$18</definedName>
    <definedName name="p2HeadPhone">'Опросный лист'!$B$20</definedName>
    <definedName name="p2HeadPost">'Опросный лист'!$B$19</definedName>
    <definedName name="p2INN">'Опросный лист'!$B$7</definedName>
    <definedName name="p2KPP">'Опросный лист'!$B$8</definedName>
    <definedName name="p2LAcc">'Опросный лист'!$B$16</definedName>
    <definedName name="p2Measure">#REF!</definedName>
    <definedName name="p2Name">#REF!</definedName>
    <definedName name="p2OGRN">'Опросный лист'!$B$9</definedName>
    <definedName name="p2OKVED">'Опросный лист'!$B$10</definedName>
    <definedName name="p2OrgName">'Опросный лист'!$B$5</definedName>
    <definedName name="p2p011">#REF!</definedName>
    <definedName name="p2p1">#REF!</definedName>
    <definedName name="p2p10">#REF!</definedName>
    <definedName name="p2p101">#REF!</definedName>
    <definedName name="p2p11">#REF!</definedName>
    <definedName name="p2p12">#REF!</definedName>
    <definedName name="p2p13">#REF!</definedName>
    <definedName name="p2p14">#REF!</definedName>
    <definedName name="p2p141">#REF!</definedName>
    <definedName name="p2p15">#REF!</definedName>
    <definedName name="p2p151">#REF!</definedName>
    <definedName name="p2p2">#REF!</definedName>
    <definedName name="p2p3">#REF!</definedName>
    <definedName name="p2p4">#REF!</definedName>
    <definedName name="p2p5">#REF!</definedName>
    <definedName name="p2p6">#REF!</definedName>
    <definedName name="p2p7">#REF!</definedName>
    <definedName name="p2p8">#REF!</definedName>
    <definedName name="p2p9">#REF!</definedName>
    <definedName name="p2RAcc">'Опросный лист'!$B$14</definedName>
    <definedName name="p2ShareProprty">'Опросный лист'!$B$6</definedName>
    <definedName name="p2TechFax">'Опросный лист'!$B$26</definedName>
    <definedName name="p2TechFIO">'Опросный лист'!$B$23</definedName>
    <definedName name="p2TechPhone">'Опросный лист'!$B$25</definedName>
    <definedName name="p2TechPost">'Опросный лист'!$B$24</definedName>
    <definedName name="p3Accuracy">#REF!</definedName>
    <definedName name="p3Amount">#REF!</definedName>
    <definedName name="p3Balance">#REF!</definedName>
    <definedName name="p3ERType">#REF!</definedName>
    <definedName name="p3IsNotValid1">#REF!</definedName>
    <definedName name="p3IsNotValid2">#REF!</definedName>
    <definedName name="p3N">#REF!</definedName>
    <definedName name="p3Name">#REF!</definedName>
    <definedName name="p3Recm1">'Прил 3 рекоммендации'!$B$2</definedName>
    <definedName name="p3Recm2">'Прил 3 рекоммендации'!$B$3</definedName>
    <definedName name="p3Recm4">'Прил 3 рекоммендации'!$B$4</definedName>
    <definedName name="p3Recm5">'Прил 3 рекоммендации'!$B$5</definedName>
    <definedName name="p3Recm6">'Прил 3 рекоммендации'!$B$6</definedName>
    <definedName name="p3Remarks">#REF!</definedName>
    <definedName name="p3vAmount">#REF!</definedName>
    <definedName name="p3vBalance">#REF!</definedName>
    <definedName name="p3vERType">#REF!</definedName>
    <definedName name="p3vN">#REF!</definedName>
    <definedName name="p3vRemarks">#REF!</definedName>
    <definedName name="p4BY">#REF!</definedName>
    <definedName name="p4BY_1">#REF!</definedName>
    <definedName name="p4BY_2">#REF!</definedName>
    <definedName name="p4BY_3">#REF!</definedName>
    <definedName name="p4BY_4">#REF!</definedName>
    <definedName name="p4Comment">#REF!</definedName>
    <definedName name="p4Measure">#REF!</definedName>
    <definedName name="p4N">#REF!</definedName>
    <definedName name="p4p11">#REF!</definedName>
    <definedName name="p4p12">#REF!</definedName>
    <definedName name="p4p13">#REF!</definedName>
    <definedName name="p4p14">#REF!</definedName>
    <definedName name="p4p15">#REF!</definedName>
    <definedName name="p4p151">#REF!</definedName>
    <definedName name="p4p152">#REF!</definedName>
    <definedName name="p4p153">#REF!</definedName>
    <definedName name="p4p154">#REF!</definedName>
    <definedName name="p4p16">#REF!</definedName>
    <definedName name="p4p17">#REF!</definedName>
    <definedName name="p4p21">#REF!</definedName>
    <definedName name="p4p22">#REF!</definedName>
    <definedName name="p4p31">#REF!</definedName>
    <definedName name="p4p32">#REF!</definedName>
    <definedName name="p4p33">#REF!</definedName>
    <definedName name="p4p34">#REF!</definedName>
    <definedName name="p4p35">#REF!</definedName>
    <definedName name="p4p351">#REF!</definedName>
    <definedName name="p4p352">#REF!</definedName>
    <definedName name="p4p353">#REF!</definedName>
    <definedName name="p4p354">#REF!</definedName>
    <definedName name="p4p36">#REF!</definedName>
    <definedName name="p4p37">#REF!</definedName>
    <definedName name="p5BY">'Прил 5'!$G:$G</definedName>
    <definedName name="p5BY_1">'Прил 5'!$F:$F</definedName>
    <definedName name="p5BY_2">'Прил 5'!$E:$E</definedName>
    <definedName name="p5BY_3">'Прил 5'!$D:$D</definedName>
    <definedName name="p5BY_4">'Прил 5'!$C:$C</definedName>
    <definedName name="p5BY1">'Прил 5'!$H:$H</definedName>
    <definedName name="p5BY2">'Прил 5'!$I:$I</definedName>
    <definedName name="p5BY3">'Прил 5'!$J:$J</definedName>
    <definedName name="p5BY4">'Прил 5'!$K:$K</definedName>
    <definedName name="p5BY5">'Прил 5'!$L:$L</definedName>
    <definedName name="p5N">'Прил 5'!$A:$A</definedName>
    <definedName name="p5p1">'Прил 5'!$7:$7</definedName>
    <definedName name="p5p11">'Прил 5'!$5:$5</definedName>
    <definedName name="p5p12">'Прил 5'!$6:$6</definedName>
    <definedName name="p5p2">'Прил 5'!$18:$18</definedName>
    <definedName name="p5p21">'Прил 5'!$9:$9</definedName>
    <definedName name="p5p22">'Прил 5'!$10:$10</definedName>
    <definedName name="p5p23">'Прил 5'!$11:$11</definedName>
    <definedName name="p5p24">'Прил 5'!$12:$12</definedName>
    <definedName name="p5p25">'Прил 5'!$13:$13</definedName>
    <definedName name="p5p251">'Прил 5'!$14:$14</definedName>
    <definedName name="p5p252">'Прил 5'!$15:$15</definedName>
    <definedName name="p5p253">'Прил 5'!$16:$16</definedName>
    <definedName name="p5p26">'Прил 5'!$17:$17</definedName>
    <definedName name="p6BY">'Прил 6'!$G:$G</definedName>
    <definedName name="p6BY_1">'Прил 6'!$F:$F</definedName>
    <definedName name="p6BY_2">'Прил 6'!$E:$E</definedName>
    <definedName name="p6BY_3">'Прил 6'!$D:$D</definedName>
    <definedName name="p6BY_4">'Прил 6'!$C:$C</definedName>
    <definedName name="p6BY1">'Прил 6'!$H:$H</definedName>
    <definedName name="p6BY2">'Прил 6'!$I:$I</definedName>
    <definedName name="p6BY3">'Прил 6'!$J:$J</definedName>
    <definedName name="p6BY4">'Прил 6'!$K:$K</definedName>
    <definedName name="p6BY5">'Прил 6'!$L:$L</definedName>
    <definedName name="p6N">'Прил 6'!$A:$A</definedName>
    <definedName name="p6p1">'Прил 6'!$7:$7</definedName>
    <definedName name="p6p11">'Прил 6'!$5:$5</definedName>
    <definedName name="p6p12">'Прил 6'!$6:$6</definedName>
    <definedName name="p6p2">'Прил 6'!$18:$18</definedName>
    <definedName name="p6p21">'Прил 6'!$9:$9</definedName>
    <definedName name="p6p211">'Прил 6'!$10:$10</definedName>
    <definedName name="p6p212">'Прил 6'!$11:$11</definedName>
    <definedName name="p6p22">'Прил 6'!$12:$12</definedName>
    <definedName name="p6p23">'Прил 6'!$13:$13</definedName>
    <definedName name="p6p24">'Прил 6'!$14:$14</definedName>
    <definedName name="p6p25">'Прил 6'!$15:$15</definedName>
    <definedName name="p6p26">'Прил 6'!$17:$17</definedName>
    <definedName name="p6pp">'Прил 6'!$16:$16</definedName>
    <definedName name="p7BY">'Прил 7'!$G:$G</definedName>
    <definedName name="p7BY_1">'Прил 7'!$F:$F</definedName>
    <definedName name="p7BY_2">'Прил 7'!$E:$E</definedName>
    <definedName name="p7BY_3">'Прил 7'!$D:$D</definedName>
    <definedName name="p7BY_4">'Прил 7'!$C:$C</definedName>
    <definedName name="p7BY1">'Прил 7'!$H:$H</definedName>
    <definedName name="p7BY2">'Прил 7'!$I:$I</definedName>
    <definedName name="p7BY3">'Прил 7'!$J:$J</definedName>
    <definedName name="p7BY4">'Прил 7'!$K:$K</definedName>
    <definedName name="p7BY5">'Прил 7'!$L:$L</definedName>
    <definedName name="p7N">'Прил 7'!$A:$A</definedName>
    <definedName name="p7Name">'Прил 7'!$B:$B</definedName>
    <definedName name="p7p1">'Прил 7'!$14:$14</definedName>
    <definedName name="p7p1c">'Прил 7'!$5:$13</definedName>
    <definedName name="p7p2">'Прил 7'!$30:$30</definedName>
    <definedName name="p7p21">'Прил 7'!$16:$16</definedName>
    <definedName name="p7p21c">'Прил 7'!$17:$26</definedName>
    <definedName name="p7p22">'Прил 7'!$27:$27</definedName>
    <definedName name="p7p221">'Прил 7'!$28:$28</definedName>
    <definedName name="p7p222">'Прил 7'!$29:$29</definedName>
    <definedName name="p8Amount">#REF!</definedName>
    <definedName name="p8Cargo1">#REF!</definedName>
    <definedName name="p8Cargo2">#REF!</definedName>
    <definedName name="p8Consumption1">#REF!</definedName>
    <definedName name="p8Consumption2">#REF!</definedName>
    <definedName name="p8ERType">#REF!</definedName>
    <definedName name="p8Input">#REF!</definedName>
    <definedName name="p8Loss">#REF!</definedName>
    <definedName name="p8MaxLoad1">#REF!</definedName>
    <definedName name="p8MaxLoad2">#REF!</definedName>
    <definedName name="p8MeasureType">#REF!</definedName>
    <definedName name="p8N">#REF!</definedName>
    <definedName name="p8Name">#REF!</definedName>
    <definedName name="p8SC1">#REF!</definedName>
    <definedName name="p8SC2">#REF!</definedName>
    <definedName name="p8StandartSC1">#REF!</definedName>
    <definedName name="p8StandartSC2">#REF!</definedName>
    <definedName name="p8Workout1">#REF!</definedName>
    <definedName name="p8Workout2">#REF!</definedName>
    <definedName name="p9Comment">'Прил9'!$E:$E</definedName>
    <definedName name="p9Measure">'Прил9'!$C:$C</definedName>
    <definedName name="p9Measure23">'Прил9'!$C$19</definedName>
    <definedName name="p9Measure25">'Прил9'!$C$21</definedName>
    <definedName name="p9p1">'Прил9'!$5:$5</definedName>
    <definedName name="p9p11">'Прил9'!$6:$6</definedName>
    <definedName name="p9p111">'Прил9'!$7:$7</definedName>
    <definedName name="p9p112">'Прил9'!$8:$8</definedName>
    <definedName name="p9p113">'Прил9'!$9:$9</definedName>
    <definedName name="p9p114">'Прил9'!$10:$10</definedName>
    <definedName name="p9p115">'Прил9'!$11:$11</definedName>
    <definedName name="p9p12">'Прил9'!$12:$12</definedName>
    <definedName name="p9p13">'Прил9'!$13:$13</definedName>
    <definedName name="p9p2">'Прил9'!$14:$14</definedName>
    <definedName name="p9p21">'Прил9'!$15:$15</definedName>
    <definedName name="p9p22">'Прил9'!$16:$16</definedName>
    <definedName name="p9p221">'Прил9'!$17:$17</definedName>
    <definedName name="p9p222">'Прил9'!$18:$18</definedName>
    <definedName name="p9p23">'Прил9'!$19:$19</definedName>
    <definedName name="p9p24">'Прил9'!$20:$20</definedName>
    <definedName name="p9p25">'Прил9'!$21:$21</definedName>
    <definedName name="p9Value">'Прил9'!$D:$D</definedName>
  </definedNames>
  <calcPr fullCalcOnLoad="1"/>
</workbook>
</file>

<file path=xl/sharedStrings.xml><?xml version="1.0" encoding="utf-8"?>
<sst xmlns="http://schemas.openxmlformats.org/spreadsheetml/2006/main" count="656" uniqueCount="387">
  <si>
    <t>Тип (Основной цех- ОЦ, вспомогательный цех - ВЦ, административно-бытовой комплекс - АБК, наружнее освещение - НО)</t>
  </si>
  <si>
    <t>Количество светильников</t>
  </si>
  <si>
    <t>с лампами накаливания</t>
  </si>
  <si>
    <t>с энергосберегающими лампами</t>
  </si>
  <si>
    <t>Суммарная установленная мощность, кВт</t>
  </si>
  <si>
    <t>Год ввода в эксплуатацию</t>
  </si>
  <si>
    <t>Стены</t>
  </si>
  <si>
    <t>Окна</t>
  </si>
  <si>
    <t>Крыша</t>
  </si>
  <si>
    <t>Износ здания, %</t>
  </si>
  <si>
    <t>Уд. расход топлива по 
паспортным данным</t>
  </si>
  <si>
    <t>Способ измерения 
расхода топлива</t>
  </si>
  <si>
    <t>Потери топлива, тыс.л</t>
  </si>
  <si>
    <t>л/100км</t>
  </si>
  <si>
    <t>л/моточас</t>
  </si>
  <si>
    <t>на пробег</t>
  </si>
  <si>
    <t>на моточасы</t>
  </si>
  <si>
    <t>Фактический удельный расход топлива</t>
  </si>
  <si>
    <t>Вид используемого
 топлива (бензин, диз.топ., газ)</t>
  </si>
  <si>
    <t>тыс. км</t>
  </si>
  <si>
    <t>машино-час</t>
  </si>
  <si>
    <t>Объем грузоперевозок</t>
  </si>
  <si>
    <t>тыс. т-км</t>
  </si>
  <si>
    <t>тыс. пасс.-км</t>
  </si>
  <si>
    <t>№ п.п.</t>
  </si>
  <si>
    <t>диз.топ.</t>
  </si>
  <si>
    <t>Наименование мероприятия</t>
  </si>
  <si>
    <t>Вид ТЭР</t>
  </si>
  <si>
    <t>Затраты, тыс.руб</t>
  </si>
  <si>
    <t>Годовая экономия ТЭР</t>
  </si>
  <si>
    <t>Средний срок окупаемости, лет</t>
  </si>
  <si>
    <t>Согласованый срок внедрения, квартал, год</t>
  </si>
  <si>
    <t>Электрическая энергия</t>
  </si>
  <si>
    <t>Тепловая энергия</t>
  </si>
  <si>
    <t>Твердое топливо</t>
  </si>
  <si>
    <t>Жидкое топливо</t>
  </si>
  <si>
    <t>Природный газ</t>
  </si>
  <si>
    <t>Вода</t>
  </si>
  <si>
    <t>Сжатый воздух</t>
  </si>
  <si>
    <t>Моторное топливо: бензин</t>
  </si>
  <si>
    <t>Моторное топливо: керосин</t>
  </si>
  <si>
    <t>Моторное топливо: дизельное топливо</t>
  </si>
  <si>
    <t>Моторное топливо: газ</t>
  </si>
  <si>
    <t>кВт.ч</t>
  </si>
  <si>
    <t>тыс. кВт.ч</t>
  </si>
  <si>
    <t>МВт.ч</t>
  </si>
  <si>
    <t>Гкал</t>
  </si>
  <si>
    <t>т у.т.</t>
  </si>
  <si>
    <t>кг</t>
  </si>
  <si>
    <t>т</t>
  </si>
  <si>
    <t>куб. м</t>
  </si>
  <si>
    <t>тыс. куб. м</t>
  </si>
  <si>
    <t>л</t>
  </si>
  <si>
    <t>тыс. л</t>
  </si>
  <si>
    <t>тыс. т у.т.</t>
  </si>
  <si>
    <t>млн. куб. м</t>
  </si>
  <si>
    <t>ТЭР</t>
  </si>
  <si>
    <t>Возможные единицы измерения</t>
  </si>
  <si>
    <t>Степень затратности</t>
  </si>
  <si>
    <t>Организационные и малозатратные</t>
  </si>
  <si>
    <t>Среднезатратные</t>
  </si>
  <si>
    <t>Долгосрочные, крупнозатратные</t>
  </si>
  <si>
    <t>в натуральном выражении</t>
  </si>
  <si>
    <t>единица измерения</t>
  </si>
  <si>
    <t>в стоимостном выражении, тыс. руб</t>
  </si>
  <si>
    <t>Марка прибора</t>
  </si>
  <si>
    <t>Класс точности</t>
  </si>
  <si>
    <t>Примечания</t>
  </si>
  <si>
    <t>бензин</t>
  </si>
  <si>
    <t>газ</t>
  </si>
  <si>
    <t>Класс A(3-5%)</t>
  </si>
  <si>
    <t>Класс B(2%)</t>
  </si>
  <si>
    <t>Класс C(1%)</t>
  </si>
  <si>
    <t>Класс A</t>
  </si>
  <si>
    <t>Класс B</t>
  </si>
  <si>
    <t>Класс C</t>
  </si>
  <si>
    <t>2,5</t>
  </si>
  <si>
    <t>2,0</t>
  </si>
  <si>
    <t>1,5</t>
  </si>
  <si>
    <t>1,0</t>
  </si>
  <si>
    <t>0,5</t>
  </si>
  <si>
    <t>0,5s</t>
  </si>
  <si>
    <t>0,2</t>
  </si>
  <si>
    <t>0,2s</t>
  </si>
  <si>
    <t>0,25</t>
  </si>
  <si>
    <t>учет ТЭР полученного со стороны</t>
  </si>
  <si>
    <t>учет ТЭР собственного производства</t>
  </si>
  <si>
    <t>учет потребленного ТЭР</t>
  </si>
  <si>
    <t>учет ТЭР отданного на сторону</t>
  </si>
  <si>
    <t>Количество</t>
  </si>
  <si>
    <t>Наименование энергоносителя</t>
  </si>
  <si>
    <t>Единица измерения</t>
  </si>
  <si>
    <t>Объем потребления</t>
  </si>
  <si>
    <t>Отчетный (базовый) год</t>
  </si>
  <si>
    <t>1.</t>
  </si>
  <si>
    <t>1.1.</t>
  </si>
  <si>
    <t>1.2.</t>
  </si>
  <si>
    <t>1.3.</t>
  </si>
  <si>
    <t>1.4.</t>
  </si>
  <si>
    <t>1.5.</t>
  </si>
  <si>
    <t>1.6.</t>
  </si>
  <si>
    <t>1.7.</t>
  </si>
  <si>
    <t>2.</t>
  </si>
  <si>
    <t>2.1.</t>
  </si>
  <si>
    <t>2.2.</t>
  </si>
  <si>
    <t>3.</t>
  </si>
  <si>
    <t>3.1.</t>
  </si>
  <si>
    <t>3.2.</t>
  </si>
  <si>
    <t>3.3.</t>
  </si>
  <si>
    <t>3.4.</t>
  </si>
  <si>
    <t>3.5.</t>
  </si>
  <si>
    <t>3.6.</t>
  </si>
  <si>
    <t>3.7.</t>
  </si>
  <si>
    <t>Электрической энергии</t>
  </si>
  <si>
    <t>Тепловой энергии</t>
  </si>
  <si>
    <t>Твердого топлива</t>
  </si>
  <si>
    <t>Жидкого топлива</t>
  </si>
  <si>
    <t>Моторного топлива всего, в том числе:</t>
  </si>
  <si>
    <t>Объем потребления:</t>
  </si>
  <si>
    <t>бензина</t>
  </si>
  <si>
    <t>керосина</t>
  </si>
  <si>
    <t>дизельного топлива</t>
  </si>
  <si>
    <t>Воды</t>
  </si>
  <si>
    <t>Моторного топлива, в том числе:</t>
  </si>
  <si>
    <t>тыс. куб. м.</t>
  </si>
  <si>
    <t>Статья приход\расход</t>
  </si>
  <si>
    <t>Предшествующие годы</t>
  </si>
  <si>
    <t>Прогноз на последующие годы</t>
  </si>
  <si>
    <t>2.3.</t>
  </si>
  <si>
    <t>2.4.</t>
  </si>
  <si>
    <t>2.5.</t>
  </si>
  <si>
    <t>2.6.</t>
  </si>
  <si>
    <t>Приход</t>
  </si>
  <si>
    <t>Сторонний источник</t>
  </si>
  <si>
    <t>Собственный источник</t>
  </si>
  <si>
    <t>Итого суммарный приход</t>
  </si>
  <si>
    <t>Расход</t>
  </si>
  <si>
    <t>Технологический расход</t>
  </si>
  <si>
    <t>Субабоненты (сторонние потребители)</t>
  </si>
  <si>
    <t>Фактические (отчетные) потери</t>
  </si>
  <si>
    <t>Технологические потери всего, в том числе:</t>
  </si>
  <si>
    <t>условно-постоянные</t>
  </si>
  <si>
    <t>нагрузочные</t>
  </si>
  <si>
    <t>потери, обусловленные допустимыми погрешностями приборов учета</t>
  </si>
  <si>
    <t>Нерациональные потери</t>
  </si>
  <si>
    <t>Итого суммарный расход</t>
  </si>
  <si>
    <t>Сведения по балансу электрической энергии и его изменениях (в тыс. кВт.ч)</t>
  </si>
  <si>
    <t>Сведения по балансу тепловой энергии и его изменениях (в Гкал)</t>
  </si>
  <si>
    <t>Собственная котельная</t>
  </si>
  <si>
    <t>Технологические расходы всего, в том числе:</t>
  </si>
  <si>
    <t>пара, из них контактным (острым) способом</t>
  </si>
  <si>
    <t>горячей воды</t>
  </si>
  <si>
    <t>Отопление и вентиляция, в том числе калориферы воздушные</t>
  </si>
  <si>
    <t>Горячее водоснабжение</t>
  </si>
  <si>
    <t>Сторонние потребители (субабоненты)</t>
  </si>
  <si>
    <t>Суммарные сетевые потери</t>
  </si>
  <si>
    <t>Итого производственный расход</t>
  </si>
  <si>
    <t>Нерациональные технологические потери в системах отопления,вентиляции, горячего водоснабжения</t>
  </si>
  <si>
    <t>Сведения по балансу потребления котельно-печного топлива и его изменениях (потребление в т у.т.)</t>
  </si>
  <si>
    <t>Технологическое использование всего, в том числе</t>
  </si>
  <si>
    <t>нетопливное использование (в виде сырья)</t>
  </si>
  <si>
    <t>нагрев</t>
  </si>
  <si>
    <t>сушка</t>
  </si>
  <si>
    <t>обжиг (плавление, отжиг)</t>
  </si>
  <si>
    <t>На выработку тепловой энергии всего, в том числе:</t>
  </si>
  <si>
    <t>в котельной</t>
  </si>
  <si>
    <t>в собственной ТЭС (включая выработку электроэнергии)</t>
  </si>
  <si>
    <t>Количество. шт</t>
  </si>
  <si>
    <t>Грузоподъем-ность. т</t>
  </si>
  <si>
    <t>Пассажировмес-тимость. чел</t>
  </si>
  <si>
    <t>Пробег. отработанно</t>
  </si>
  <si>
    <t>Кол-во израсходованного
топлива. тыс.л</t>
  </si>
  <si>
    <t>Кол-во полученного 
топлива. тыс.л</t>
  </si>
  <si>
    <t>Полное наименование организации</t>
  </si>
  <si>
    <t>Доля государственной (муниципальной) собственности</t>
  </si>
  <si>
    <t>ИНН</t>
  </si>
  <si>
    <t>КПП</t>
  </si>
  <si>
    <t>ОГРН</t>
  </si>
  <si>
    <t>ОКВЭД</t>
  </si>
  <si>
    <t>Наименование</t>
  </si>
  <si>
    <t>БИК</t>
  </si>
  <si>
    <t>Расчетный счет</t>
  </si>
  <si>
    <t>Банковские реквизиты:</t>
  </si>
  <si>
    <t>Наименование банка</t>
  </si>
  <si>
    <t>Лицевой счет</t>
  </si>
  <si>
    <t>Кор. счет</t>
  </si>
  <si>
    <t>Руководитель</t>
  </si>
  <si>
    <t>Фамилия Имя Отчество</t>
  </si>
  <si>
    <t>Должность</t>
  </si>
  <si>
    <t>Телефон</t>
  </si>
  <si>
    <t>Факс</t>
  </si>
  <si>
    <t>Ответственный за техническое состояние оборудования</t>
  </si>
  <si>
    <t>Ответственный за энергетическое хозяйство</t>
  </si>
  <si>
    <t>тыс. руб.</t>
  </si>
  <si>
    <t>5. Производство основной продукции в натуральном выражении, всего</t>
  </si>
  <si>
    <t>7. Потребление энергетических ресурсов, всего</t>
  </si>
  <si>
    <t>8. Потребление энергетических ресурсов по номенклатуре основной продукции, всего</t>
  </si>
  <si>
    <t>тыс. куб.м</t>
  </si>
  <si>
    <t>11. Энергоемкость производства продукции (работ, услуг) всего</t>
  </si>
  <si>
    <t>тыс. т у.т./тыс. руб.</t>
  </si>
  <si>
    <t>12. Энергоемкость производства продукции (работ, услуг) по номенклатуре основной продукции, всего</t>
  </si>
  <si>
    <t>13. Доля платы за энергетические ресурсы в стоимости произведенной продукции (работ, услуг)</t>
  </si>
  <si>
    <t>%</t>
  </si>
  <si>
    <t>тыс. кВт.</t>
  </si>
  <si>
    <t>-среднегодовая заявленная</t>
  </si>
  <si>
    <t>чел.</t>
  </si>
  <si>
    <t>в том числе промышленно-производственный персонал</t>
  </si>
  <si>
    <t>Расход на собственные нужды</t>
  </si>
  <si>
    <t>Сведения об использовании вторичных энергетических ресурсов, альтернаимвных</t>
  </si>
  <si>
    <t>(местных) топлив и возобновляемых источников энергии</t>
  </si>
  <si>
    <t>№ п/п</t>
  </si>
  <si>
    <t>Наименование характеристики</t>
  </si>
  <si>
    <t>Единица измере-ния</t>
  </si>
  <si>
    <t>Примечание</t>
  </si>
  <si>
    <t>Вторичные (тепловые) энергетические ресурсы (ВЭР)</t>
  </si>
  <si>
    <t>Характеристика ВЭР</t>
  </si>
  <si>
    <t>1.1.1.</t>
  </si>
  <si>
    <t>Фазовое состояние</t>
  </si>
  <si>
    <t>1.1.2.</t>
  </si>
  <si>
    <t>м3/ч</t>
  </si>
  <si>
    <t>1.1.3.</t>
  </si>
  <si>
    <t>Давление</t>
  </si>
  <si>
    <t>МПа</t>
  </si>
  <si>
    <t>1.1.4.</t>
  </si>
  <si>
    <t>Температура</t>
  </si>
  <si>
    <t> °С</t>
  </si>
  <si>
    <t>1.1.5.</t>
  </si>
  <si>
    <t>Характерные загрязнители, их концентрация</t>
  </si>
  <si>
    <t>Годовой выход ВЭР</t>
  </si>
  <si>
    <t>Годовое фактическое использование</t>
  </si>
  <si>
    <t>Альтернативные (местные) и возобнавляемые виды ТЭР</t>
  </si>
  <si>
    <t>Наименование (вид)</t>
  </si>
  <si>
    <t>Основные характеристики</t>
  </si>
  <si>
    <t>2.2.1.</t>
  </si>
  <si>
    <t>Теплотворная способность</t>
  </si>
  <si>
    <t>ккал/кг</t>
  </si>
  <si>
    <t>2.2.2.</t>
  </si>
  <si>
    <t>Годовая наработка энергоустановки</t>
  </si>
  <si>
    <t>ч</t>
  </si>
  <si>
    <t>Мощность энергетической установки</t>
  </si>
  <si>
    <t>КПД энергоуставновки</t>
  </si>
  <si>
    <t>Годовой фактический выход энергии</t>
  </si>
  <si>
    <t>Сведения о показателях энергетической эффективности</t>
  </si>
  <si>
    <t>Сведения о программе энергосбережения и повышения энергоэффективности обследуемой организации (при наличии)</t>
  </si>
  <si>
    <t>Наименование программы энергосбережения и повышения энергоэффективности</t>
  </si>
  <si>
    <t>Дата утверждения</t>
  </si>
  <si>
    <t>4.</t>
  </si>
  <si>
    <t>Соответствие установленным требованиям</t>
  </si>
  <si>
    <t>5.</t>
  </si>
  <si>
    <t>Сведения о достижении утвержденных целевых показателей энергосбережения и повышения энергетической эффективности</t>
  </si>
  <si>
    <t>Наименование показателя энергетической эффективности</t>
  </si>
  <si>
    <t>Значение показателя</t>
  </si>
  <si>
    <t>Рекомендации по улучшению показателей энергетической эффективности</t>
  </si>
  <si>
    <t>Фактическое (по приборам учета, расчетам)</t>
  </si>
  <si>
    <t>Расчетно-нормативное за базовый год</t>
  </si>
  <si>
    <t>По номенклатуре основной и дополнительно продукции</t>
  </si>
  <si>
    <t>По видам проводимых работ</t>
  </si>
  <si>
    <t>По видам оказываемых услуг</t>
  </si>
  <si>
    <t>По основным энергоемким технологическим процессам</t>
  </si>
  <si>
    <t>По основному технологическому оборудованию</t>
  </si>
  <si>
    <t>Фактическая годовая экономия</t>
  </si>
  <si>
    <t>Год внедрения</t>
  </si>
  <si>
    <t>Краткое описание, достигнутый энергетический эффект</t>
  </si>
  <si>
    <t>Описание линий передачи(транспортировки) энергетических ресурсов и воды</t>
  </si>
  <si>
    <t>Наименование линии, вид передаваемого ресурса</t>
  </si>
  <si>
    <t>Способ прокладки</t>
  </si>
  <si>
    <t>Суммарная протяженность, км</t>
  </si>
  <si>
    <t>Сведения о протяженности воздушных и кабельных линий передачи электроэнергии</t>
  </si>
  <si>
    <t>Класс напряжения</t>
  </si>
  <si>
    <t>Динамика изменения показателей по годам</t>
  </si>
  <si>
    <t>Предыдущие годы</t>
  </si>
  <si>
    <t>Воздушные линии</t>
  </si>
  <si>
    <t>1150 кВ</t>
  </si>
  <si>
    <t>800 кВ</t>
  </si>
  <si>
    <t>750 кВ</t>
  </si>
  <si>
    <t>500 кВ</t>
  </si>
  <si>
    <t>400 кВ</t>
  </si>
  <si>
    <t>330 кВ</t>
  </si>
  <si>
    <t>220 кВ</t>
  </si>
  <si>
    <t>1.8.</t>
  </si>
  <si>
    <t>154 кВ</t>
  </si>
  <si>
    <t>110 кВ</t>
  </si>
  <si>
    <t>35 кВ</t>
  </si>
  <si>
    <t>27,5 кВ</t>
  </si>
  <si>
    <t>20 кВ</t>
  </si>
  <si>
    <t>10 кВ</t>
  </si>
  <si>
    <t>6 кВ</t>
  </si>
  <si>
    <t>3 кВ</t>
  </si>
  <si>
    <t>2 кВ</t>
  </si>
  <si>
    <t>500 Вольт и ниже</t>
  </si>
  <si>
    <t>Кабельные линии</t>
  </si>
  <si>
    <t>2.7.</t>
  </si>
  <si>
    <t>2.8.</t>
  </si>
  <si>
    <t>Шинопроводы</t>
  </si>
  <si>
    <t>Сведения о количестве и установленной мощности трансформаторов</t>
  </si>
  <si>
    <t>Единичная мощность, кВА</t>
  </si>
  <si>
    <t>Высшее напряжение, кВ</t>
  </si>
  <si>
    <t>Количество, шт.</t>
  </si>
  <si>
    <t>Установленная мощность, кВА</t>
  </si>
  <si>
    <t>Сведения о количестве и мощности устройств компенсации реактивной мощности</t>
  </si>
  <si>
    <t>Количество, шт/групп</t>
  </si>
  <si>
    <t>Установленная мощность, МВАр</t>
  </si>
  <si>
    <t>Шунтирующие реакторы</t>
  </si>
  <si>
    <t>СК и генераторы,в режиме СК</t>
  </si>
  <si>
    <t>БСК и СТК</t>
  </si>
  <si>
    <t>Сведения о величине потерь переданных энергетических ресурсов</t>
  </si>
  <si>
    <t>Потребленное количество в год</t>
  </si>
  <si>
    <t>Объем передаваемых энергетических ресурсов</t>
  </si>
  <si>
    <t>Нефти</t>
  </si>
  <si>
    <t>тыс.т</t>
  </si>
  <si>
    <t>Нефтепродуктов</t>
  </si>
  <si>
    <t>Газового конденсата</t>
  </si>
  <si>
    <t>Попутного нефтяного газа</t>
  </si>
  <si>
    <t>млн.куб.м</t>
  </si>
  <si>
    <t>Природного газа</t>
  </si>
  <si>
    <t>Фактические потери передаваемых энергетических ресурсов</t>
  </si>
  <si>
    <t>куб.м</t>
  </si>
  <si>
    <t>Значения утвержденных нормативов технологических потерь по видам энергетических ресурсов</t>
  </si>
  <si>
    <t>3.8.</t>
  </si>
  <si>
    <t>Перечень должностных лиц, ответственных за обеспечение мероприятий по энергосбережению и повышению энергетической эффективности</t>
  </si>
  <si>
    <t>ФИО</t>
  </si>
  <si>
    <t>Наименование должности</t>
  </si>
  <si>
    <t>Контактная информация (номера телефонов, факсов, адреса электронной почты)</t>
  </si>
  <si>
    <t>Основные функции и обязанности по обеспечению мероприятий</t>
  </si>
  <si>
    <t>Сведения о квалификации персонала, обеспечивающего реализацию мероприятий по энергосбережению и повышению энергетической эффективности</t>
  </si>
  <si>
    <t>Сведения об образовательной организации проводившей обучение (наименование, адрес, лицензия)</t>
  </si>
  <si>
    <t>Наименование курса обучения и его тип (подготовка, переподготовка, повышение квалификации)</t>
  </si>
  <si>
    <t>Документ об образовании (диплом, удостоверение, сертификат и др.)</t>
  </si>
  <si>
    <t>Сведения об аттестации и присвоении квалификации</t>
  </si>
  <si>
    <t>Тип показателя энергетической эффективности</t>
  </si>
  <si>
    <t>Отсутствует</t>
  </si>
  <si>
    <t>В наличии (имеется)</t>
  </si>
  <si>
    <t>Соответствует</t>
  </si>
  <si>
    <t>Не соответствует</t>
  </si>
  <si>
    <t>Достигнуты</t>
  </si>
  <si>
    <t>Не достигнуты</t>
  </si>
  <si>
    <t>Перечень, описание, показатели энергетической эффективности выполненных энергосберегающих мероприятий по годам за пять лет, предшествующих году проведения энергетического обследования, обеспечивающих снижение потребления ТЭР</t>
  </si>
  <si>
    <t>Тип линии</t>
  </si>
  <si>
    <t>Тип</t>
  </si>
  <si>
    <t>Однофазный</t>
  </si>
  <si>
    <t>Трехфазный</t>
  </si>
  <si>
    <t>тыс.куб.м</t>
  </si>
  <si>
    <t>Планируемое сокращение потерь</t>
  </si>
  <si>
    <t>Планируемая дата внедрения (месяц, год)</t>
  </si>
  <si>
    <t>Сокращение потерь ТЭР на весь период действия энергетического паспорта</t>
  </si>
  <si>
    <t>Дата начала обучения</t>
  </si>
  <si>
    <t>Дата окончания обучения</t>
  </si>
  <si>
    <t>№ Приложения</t>
  </si>
  <si>
    <t>Комментарии</t>
  </si>
  <si>
    <t>Вид ТЭР приборов учета</t>
  </si>
  <si>
    <t>Рекоммендации по совершенствованию системы учета</t>
  </si>
  <si>
    <t>Значение характеристики</t>
  </si>
  <si>
    <t>Гкал/ч</t>
  </si>
  <si>
    <t>кВт</t>
  </si>
  <si>
    <t>Высшее напряжение, кВ (кВА для СК)</t>
  </si>
  <si>
    <r>
      <t xml:space="preserve">1.1. Код основной продукции (работ, услуг) по </t>
    </r>
    <r>
      <rPr>
        <sz val="11"/>
        <color indexed="10"/>
        <rFont val="Calibri"/>
        <family val="2"/>
      </rPr>
      <t>ОКП или ОКУН</t>
    </r>
  </si>
  <si>
    <r>
      <t xml:space="preserve">1. Номенклатура основной продукции (работ, услуг) </t>
    </r>
    <r>
      <rPr>
        <sz val="11"/>
        <color indexed="10"/>
        <rFont val="Calibri"/>
        <family val="2"/>
      </rPr>
      <t>согласно ОКП или ОКУН</t>
    </r>
  </si>
  <si>
    <t>в т.ч. на производство основной продукции или на оказание основных услуг</t>
  </si>
  <si>
    <r>
      <t>Примечания (</t>
    </r>
    <r>
      <rPr>
        <sz val="11"/>
        <color indexed="10"/>
        <rFont val="Calibri"/>
        <family val="2"/>
      </rPr>
      <t>указать заводской номер прибора учета, и дату следующей поверки</t>
    </r>
    <r>
      <rPr>
        <sz val="11"/>
        <color theme="1"/>
        <rFont val="Calibri"/>
        <family val="2"/>
      </rPr>
      <t>)</t>
    </r>
  </si>
  <si>
    <r>
      <rPr>
        <b/>
        <sz val="11"/>
        <rFont val="Calibri"/>
        <family val="2"/>
      </rPr>
      <t xml:space="preserve">Вид ТЭР </t>
    </r>
    <r>
      <rPr>
        <b/>
        <sz val="11"/>
        <color indexed="10"/>
        <rFont val="Calibri"/>
        <family val="2"/>
      </rPr>
      <t>(Тепловая энергия, электроэнергия, вода, газ, жидкое топливо)</t>
    </r>
  </si>
  <si>
    <r>
      <t>Обоснование снижения или увеличения потребления (</t>
    </r>
    <r>
      <rPr>
        <sz val="11"/>
        <color indexed="10"/>
        <rFont val="Calibri"/>
        <family val="2"/>
      </rPr>
      <t>указать причины, по которым постребление энергоресурсов изменялось из года в год</t>
    </r>
    <r>
      <rPr>
        <sz val="11"/>
        <color theme="1"/>
        <rFont val="Calibri"/>
        <family val="2"/>
      </rPr>
      <t>)</t>
    </r>
  </si>
  <si>
    <t>1.2.1</t>
  </si>
  <si>
    <t>1.2.2</t>
  </si>
  <si>
    <r>
      <t>Тепловой энергии (</t>
    </r>
    <r>
      <rPr>
        <sz val="11"/>
        <color indexed="10"/>
        <rFont val="Calibri"/>
        <family val="2"/>
      </rPr>
      <t>отопление</t>
    </r>
    <r>
      <rPr>
        <sz val="11"/>
        <color theme="1"/>
        <rFont val="Calibri"/>
        <family val="2"/>
      </rPr>
      <t>)</t>
    </r>
  </si>
  <si>
    <r>
      <t>Тепловой энергии (</t>
    </r>
    <r>
      <rPr>
        <sz val="11"/>
        <color indexed="10"/>
        <rFont val="Calibri"/>
        <family val="2"/>
      </rPr>
      <t>горячее водоснабжение</t>
    </r>
    <r>
      <rPr>
        <sz val="11"/>
        <color theme="1"/>
        <rFont val="Calibri"/>
        <family val="2"/>
      </rPr>
      <t>)</t>
    </r>
  </si>
  <si>
    <t>Время работы в год</t>
  </si>
  <si>
    <r>
      <t>Номер и дата приказа о назначении ответственного (</t>
    </r>
    <r>
      <rPr>
        <sz val="11"/>
        <color indexed="10"/>
        <rFont val="Calibri"/>
        <family val="2"/>
      </rPr>
      <t>необходимо разработать приказ</t>
    </r>
    <r>
      <rPr>
        <sz val="11"/>
        <color theme="1"/>
        <rFont val="Calibri"/>
        <family val="2"/>
      </rPr>
      <t>)</t>
    </r>
  </si>
  <si>
    <r>
      <t>1. Полные затраты организации (</t>
    </r>
    <r>
      <rPr>
        <sz val="11"/>
        <color indexed="10"/>
        <rFont val="Calibri"/>
        <family val="2"/>
      </rPr>
      <t>прямые+косвенные</t>
    </r>
    <r>
      <rPr>
        <sz val="11"/>
        <color theme="1"/>
        <rFont val="Calibri"/>
        <family val="2"/>
      </rPr>
      <t>)</t>
    </r>
  </si>
  <si>
    <r>
      <t>2. Производство продукции (или оказания услуг) в натуральном выражении (</t>
    </r>
    <r>
      <rPr>
        <sz val="11"/>
        <color indexed="10"/>
        <rFont val="Calibri"/>
        <family val="2"/>
      </rPr>
      <t>пример : кв.м., учеников, концертов</t>
    </r>
    <r>
      <rPr>
        <sz val="11"/>
        <color theme="1"/>
        <rFont val="Calibri"/>
        <family val="2"/>
      </rPr>
      <t>)</t>
    </r>
  </si>
  <si>
    <t>3. Затраты на производство основной продукции или на оказание услуг</t>
  </si>
  <si>
    <r>
      <t>4. Затраты на производство дополнительной продукции или оказания дополнительных услуг (</t>
    </r>
    <r>
      <rPr>
        <sz val="11"/>
        <color indexed="10"/>
        <rFont val="Calibri"/>
        <family val="2"/>
      </rPr>
      <t>если они имеются</t>
    </r>
    <r>
      <rPr>
        <sz val="11"/>
        <color theme="1"/>
        <rFont val="Calibri"/>
        <family val="2"/>
      </rPr>
      <t>)</t>
    </r>
  </si>
  <si>
    <r>
      <t>5. Затраты на потребленные энергоресурсы (</t>
    </r>
    <r>
      <rPr>
        <sz val="11"/>
        <color indexed="10"/>
        <rFont val="Calibri"/>
        <family val="2"/>
      </rPr>
      <t>Тепловая энергия, электроэнергия, моторное топливо, газ, твердое топливо</t>
    </r>
    <r>
      <rPr>
        <sz val="11"/>
        <color theme="1"/>
        <rFont val="Calibri"/>
        <family val="2"/>
      </rPr>
      <t>)</t>
    </r>
  </si>
  <si>
    <t>6. Потребление воды, всего</t>
  </si>
  <si>
    <t>7. Суммарная мощность электроприемных  устройств: 
   -разрешенная установленная</t>
  </si>
  <si>
    <t>8. Среднегодовая численность работников</t>
  </si>
  <si>
    <r>
      <t>Краткая характеристика ограждающих конструкций (</t>
    </r>
    <r>
      <rPr>
        <sz val="11"/>
        <color indexed="10"/>
        <rFont val="Calibri"/>
        <family val="2"/>
      </rPr>
      <t>Подробно описать (толщина стен, материал, площадь остекления, размеры и количество окон)</t>
    </r>
    <r>
      <rPr>
        <sz val="11"/>
        <color theme="1"/>
        <rFont val="Calibri"/>
        <family val="2"/>
      </rPr>
      <t>)</t>
    </r>
  </si>
  <si>
    <t>Учетная карточка предприятия</t>
  </si>
  <si>
    <t>Таблица для бухгалтерии</t>
  </si>
  <si>
    <t>Информация по приборам учета</t>
  </si>
  <si>
    <t>Объем потребленных энергоресурсов</t>
  </si>
  <si>
    <t>Автотранспорт находящийся на балансе организации</t>
  </si>
  <si>
    <t>Таблица по освещению</t>
  </si>
  <si>
    <r>
      <t>Балансовая принадлежность (</t>
    </r>
    <r>
      <rPr>
        <sz val="11"/>
        <color indexed="10"/>
        <rFont val="Calibri"/>
        <family val="2"/>
      </rPr>
      <t>На балансе организации или на балансе обслуживающей компании</t>
    </r>
    <r>
      <rPr>
        <sz val="11"/>
        <color theme="1"/>
        <rFont val="Calibri"/>
        <family val="2"/>
      </rPr>
      <t>)</t>
    </r>
  </si>
  <si>
    <t>Характеристики здания</t>
  </si>
  <si>
    <t>Наименование здания (С полным адресом)</t>
  </si>
  <si>
    <t>Вид транспортного  (Полное наименование с номерами)
средства</t>
  </si>
  <si>
    <t>По вопросам правильного заполнения опросного листа для экспресс-энергоаудита можете позвонить по телефону +7 (495) 797-26-43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</si>
</sst>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1" fillId="0" borderId="0" xfId="0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 quotePrefix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 quotePrefix="1">
      <alignment vertical="top"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right" wrapText="1"/>
    </xf>
    <xf numFmtId="0" fontId="0" fillId="33" borderId="10" xfId="0" applyFill="1" applyBorder="1" applyAlignment="1">
      <alignment horizontal="left" wrapText="1" indent="1"/>
    </xf>
    <xf numFmtId="0" fontId="0" fillId="33" borderId="10" xfId="0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 quotePrefix="1">
      <alignment/>
    </xf>
    <xf numFmtId="0" fontId="0" fillId="0" borderId="10" xfId="0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wrapText="1" indent="1"/>
    </xf>
    <xf numFmtId="0" fontId="0" fillId="0" borderId="0" xfId="0" applyAlignment="1">
      <alignment vertical="top"/>
    </xf>
    <xf numFmtId="0" fontId="0" fillId="0" borderId="10" xfId="0" applyFill="1" applyBorder="1" applyAlignment="1">
      <alignment horizontal="left" indent="1"/>
    </xf>
    <xf numFmtId="0" fontId="0" fillId="0" borderId="0" xfId="0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2" xfId="0" applyFill="1" applyBorder="1" applyAlignment="1" quotePrefix="1">
      <alignment horizontal="left" vertical="center" wrapText="1" indent="1"/>
    </xf>
    <xf numFmtId="0" fontId="0" fillId="33" borderId="12" xfId="0" applyFill="1" applyBorder="1" applyAlignment="1">
      <alignment horizontal="left" vertical="center" wrapText="1" indent="1"/>
    </xf>
    <xf numFmtId="49" fontId="0" fillId="0" borderId="10" xfId="0" applyNumberFormat="1" applyBorder="1" applyAlignment="1">
      <alignment horizontal="left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left"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0" fontId="38" fillId="33" borderId="10" xfId="0" applyFont="1" applyFill="1" applyBorder="1" applyAlignment="1">
      <alignment horizontal="center"/>
    </xf>
    <xf numFmtId="49" fontId="0" fillId="33" borderId="10" xfId="0" applyNumberForma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3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33" borderId="10" xfId="0" applyFill="1" applyBorder="1" applyAlignment="1">
      <alignment horizontal="left"/>
    </xf>
    <xf numFmtId="0" fontId="38" fillId="33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3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10" xfId="0" applyFill="1" applyBorder="1" applyAlignment="1">
      <alignment horizontal="left" wrapText="1"/>
    </xf>
    <xf numFmtId="0" fontId="41" fillId="0" borderId="26" xfId="0" applyFont="1" applyBorder="1" applyAlignment="1">
      <alignment horizontal="center" vertical="top"/>
    </xf>
    <xf numFmtId="0" fontId="0" fillId="33" borderId="12" xfId="0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3" borderId="0" xfId="0" applyFill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40" fillId="33" borderId="27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4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8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51.7109375" style="0" customWidth="1"/>
    <col min="2" max="2" width="26.00390625" style="31" customWidth="1"/>
    <col min="3" max="3" width="17.28125" style="0" customWidth="1"/>
    <col min="4" max="4" width="15.8515625" style="0" customWidth="1"/>
    <col min="5" max="5" width="16.57421875" style="0" customWidth="1"/>
    <col min="6" max="6" width="18.421875" style="0" customWidth="1"/>
    <col min="7" max="7" width="13.8515625" style="0" customWidth="1"/>
    <col min="8" max="8" width="13.28125" style="0" customWidth="1"/>
    <col min="9" max="9" width="12.7109375" style="0" customWidth="1"/>
    <col min="12" max="12" width="14.140625" style="0" customWidth="1"/>
    <col min="14" max="14" width="15.7109375" style="0" customWidth="1"/>
    <col min="17" max="17" width="12.140625" style="0" customWidth="1"/>
    <col min="18" max="18" width="11.8515625" style="0" customWidth="1"/>
  </cols>
  <sheetData>
    <row r="1" ht="15.75" thickBot="1">
      <c r="A1" s="125" t="s">
        <v>386</v>
      </c>
    </row>
    <row r="2" spans="1:2" ht="15.75" thickBot="1">
      <c r="A2" s="75" t="s">
        <v>376</v>
      </c>
      <c r="B2" s="77"/>
    </row>
    <row r="4" spans="1:2" ht="15">
      <c r="A4" s="28" t="s">
        <v>93</v>
      </c>
      <c r="B4" s="30">
        <v>2012</v>
      </c>
    </row>
    <row r="5" spans="1:2" ht="15">
      <c r="A5" s="28" t="s">
        <v>173</v>
      </c>
      <c r="B5" s="36"/>
    </row>
    <row r="6" spans="1:2" ht="15">
      <c r="A6" s="28" t="s">
        <v>174</v>
      </c>
      <c r="B6" s="56"/>
    </row>
    <row r="7" spans="1:2" ht="15">
      <c r="A7" s="28" t="s">
        <v>175</v>
      </c>
      <c r="B7" s="36"/>
    </row>
    <row r="8" spans="1:2" ht="15">
      <c r="A8" s="28" t="s">
        <v>176</v>
      </c>
      <c r="B8" s="36"/>
    </row>
    <row r="9" spans="1:2" ht="15">
      <c r="A9" s="28" t="s">
        <v>177</v>
      </c>
      <c r="B9" s="36"/>
    </row>
    <row r="10" spans="1:2" ht="15">
      <c r="A10" s="28" t="s">
        <v>178</v>
      </c>
      <c r="B10" s="36"/>
    </row>
    <row r="11" spans="1:2" ht="15">
      <c r="A11" s="103" t="s">
        <v>182</v>
      </c>
      <c r="B11" s="104"/>
    </row>
    <row r="12" spans="1:2" ht="15">
      <c r="A12" s="29" t="s">
        <v>183</v>
      </c>
      <c r="B12" s="36"/>
    </row>
    <row r="13" spans="1:2" ht="15">
      <c r="A13" s="29" t="s">
        <v>180</v>
      </c>
      <c r="B13" s="36"/>
    </row>
    <row r="14" spans="1:2" ht="15">
      <c r="A14" s="29" t="s">
        <v>181</v>
      </c>
      <c r="B14" s="36"/>
    </row>
    <row r="15" spans="1:2" ht="15">
      <c r="A15" s="29" t="s">
        <v>185</v>
      </c>
      <c r="B15" s="36"/>
    </row>
    <row r="16" spans="1:2" ht="15">
      <c r="A16" s="29" t="s">
        <v>184</v>
      </c>
      <c r="B16" s="36"/>
    </row>
    <row r="17" spans="1:2" ht="15">
      <c r="A17" s="103" t="s">
        <v>186</v>
      </c>
      <c r="B17" s="104"/>
    </row>
    <row r="18" spans="1:2" ht="15">
      <c r="A18" s="29" t="s">
        <v>187</v>
      </c>
      <c r="B18" s="36"/>
    </row>
    <row r="19" spans="1:2" ht="15">
      <c r="A19" s="29" t="s">
        <v>188</v>
      </c>
      <c r="B19" s="36"/>
    </row>
    <row r="20" spans="1:2" ht="15">
      <c r="A20" s="29" t="s">
        <v>189</v>
      </c>
      <c r="B20" s="36"/>
    </row>
    <row r="21" spans="1:2" ht="15">
      <c r="A21" s="29" t="s">
        <v>190</v>
      </c>
      <c r="B21" s="36"/>
    </row>
    <row r="22" spans="1:2" ht="15">
      <c r="A22" s="103" t="s">
        <v>191</v>
      </c>
      <c r="B22" s="104"/>
    </row>
    <row r="23" spans="1:2" ht="15">
      <c r="A23" s="29" t="s">
        <v>187</v>
      </c>
      <c r="B23" s="36"/>
    </row>
    <row r="24" spans="1:2" ht="15">
      <c r="A24" s="29" t="s">
        <v>188</v>
      </c>
      <c r="B24" s="36"/>
    </row>
    <row r="25" spans="1:2" ht="15">
      <c r="A25" s="29" t="s">
        <v>189</v>
      </c>
      <c r="B25" s="36"/>
    </row>
    <row r="26" spans="1:2" ht="15">
      <c r="A26" s="29" t="s">
        <v>190</v>
      </c>
      <c r="B26" s="36"/>
    </row>
    <row r="27" spans="1:2" ht="15">
      <c r="A27" s="105" t="s">
        <v>192</v>
      </c>
      <c r="B27" s="106"/>
    </row>
    <row r="28" spans="1:2" ht="15">
      <c r="A28" s="29" t="s">
        <v>187</v>
      </c>
      <c r="B28" s="36"/>
    </row>
    <row r="29" spans="1:2" ht="15">
      <c r="A29" s="29" t="s">
        <v>188</v>
      </c>
      <c r="B29" s="36"/>
    </row>
    <row r="30" spans="1:2" ht="15">
      <c r="A30" s="29" t="s">
        <v>189</v>
      </c>
      <c r="B30" s="36"/>
    </row>
    <row r="31" spans="1:2" ht="15">
      <c r="A31" s="29" t="s">
        <v>190</v>
      </c>
      <c r="B31" s="36"/>
    </row>
    <row r="32" ht="15.75" thickBot="1"/>
    <row r="33" spans="1:7" ht="15.75" thickBot="1">
      <c r="A33" s="100" t="s">
        <v>377</v>
      </c>
      <c r="B33" s="101"/>
      <c r="C33" s="101"/>
      <c r="D33" s="101"/>
      <c r="E33" s="101"/>
      <c r="F33" s="101"/>
      <c r="G33" s="102"/>
    </row>
    <row r="35" spans="1:7" ht="15">
      <c r="A35" s="82" t="s">
        <v>179</v>
      </c>
      <c r="B35" s="82" t="s">
        <v>91</v>
      </c>
      <c r="C35" s="82" t="s">
        <v>126</v>
      </c>
      <c r="D35" s="82"/>
      <c r="E35" s="82"/>
      <c r="F35" s="82"/>
      <c r="G35" s="82" t="str">
        <f>"Отчетный (базовый) "&amp;p1BaseYear&amp;" год"</f>
        <v>Отчетный (базовый) 2012 год</v>
      </c>
    </row>
    <row r="36" spans="1:7" ht="53.25" customHeight="1">
      <c r="A36" s="82"/>
      <c r="B36" s="82"/>
      <c r="C36" s="66">
        <f>D36-1</f>
        <v>2008</v>
      </c>
      <c r="D36" s="66">
        <f>E36-1</f>
        <v>2009</v>
      </c>
      <c r="E36" s="66">
        <f>F36-1</f>
        <v>2010</v>
      </c>
      <c r="F36" s="66">
        <f>p1BaseYear-1</f>
        <v>2011</v>
      </c>
      <c r="G36" s="82"/>
    </row>
    <row r="37" spans="1:7" ht="30">
      <c r="A37" s="68" t="s">
        <v>356</v>
      </c>
      <c r="B37" s="97"/>
      <c r="C37" s="98"/>
      <c r="D37" s="98"/>
      <c r="E37" s="98"/>
      <c r="F37" s="98"/>
      <c r="G37" s="99"/>
    </row>
    <row r="38" spans="1:7" ht="30">
      <c r="A38" s="68" t="s">
        <v>355</v>
      </c>
      <c r="B38" s="68"/>
      <c r="C38" s="61"/>
      <c r="D38" s="61"/>
      <c r="E38" s="61"/>
      <c r="F38" s="61"/>
      <c r="G38" s="61"/>
    </row>
    <row r="39" spans="1:7" ht="15">
      <c r="A39" s="68" t="s">
        <v>367</v>
      </c>
      <c r="B39" s="68" t="s">
        <v>193</v>
      </c>
      <c r="C39" s="61"/>
      <c r="D39" s="61"/>
      <c r="E39" s="61"/>
      <c r="F39" s="61"/>
      <c r="G39" s="61"/>
    </row>
    <row r="40" spans="1:7" ht="45">
      <c r="A40" s="68" t="s">
        <v>368</v>
      </c>
      <c r="B40" s="32"/>
      <c r="C40" s="61"/>
      <c r="D40" s="61"/>
      <c r="E40" s="61"/>
      <c r="F40" s="61"/>
      <c r="G40" s="61"/>
    </row>
    <row r="41" spans="1:7" ht="30">
      <c r="A41" s="68" t="s">
        <v>369</v>
      </c>
      <c r="B41" s="68" t="s">
        <v>193</v>
      </c>
      <c r="C41" s="61"/>
      <c r="D41" s="61"/>
      <c r="E41" s="61"/>
      <c r="F41" s="61"/>
      <c r="G41" s="61"/>
    </row>
    <row r="42" spans="1:7" ht="30">
      <c r="A42" s="68" t="s">
        <v>194</v>
      </c>
      <c r="B42" s="32"/>
      <c r="C42" s="61"/>
      <c r="D42" s="61"/>
      <c r="E42" s="61"/>
      <c r="F42" s="61"/>
      <c r="G42" s="61"/>
    </row>
    <row r="43" spans="1:7" ht="45">
      <c r="A43" s="68" t="s">
        <v>370</v>
      </c>
      <c r="B43" s="68" t="s">
        <v>193</v>
      </c>
      <c r="C43" s="61"/>
      <c r="D43" s="61"/>
      <c r="E43" s="61"/>
      <c r="F43" s="61"/>
      <c r="G43" s="61"/>
    </row>
    <row r="44" spans="1:7" ht="15">
      <c r="A44" s="68" t="s">
        <v>195</v>
      </c>
      <c r="B44" s="68" t="s">
        <v>54</v>
      </c>
      <c r="C44" s="61"/>
      <c r="D44" s="61"/>
      <c r="E44" s="61"/>
      <c r="F44" s="61"/>
      <c r="G44" s="61"/>
    </row>
    <row r="45" spans="1:7" ht="30">
      <c r="A45" s="68" t="s">
        <v>196</v>
      </c>
      <c r="B45" s="68" t="s">
        <v>54</v>
      </c>
      <c r="C45" s="61"/>
      <c r="D45" s="61"/>
      <c r="E45" s="61"/>
      <c r="F45" s="61"/>
      <c r="G45" s="61"/>
    </row>
    <row r="46" spans="1:7" ht="45">
      <c r="A46" s="68" t="s">
        <v>371</v>
      </c>
      <c r="B46" s="68" t="s">
        <v>193</v>
      </c>
      <c r="C46" s="61"/>
      <c r="D46" s="61"/>
      <c r="E46" s="61"/>
      <c r="F46" s="61"/>
      <c r="G46" s="61"/>
    </row>
    <row r="47" spans="1:7" ht="15">
      <c r="A47" s="68" t="s">
        <v>372</v>
      </c>
      <c r="B47" s="68" t="s">
        <v>197</v>
      </c>
      <c r="C47" s="61"/>
      <c r="D47" s="61"/>
      <c r="E47" s="61"/>
      <c r="F47" s="61"/>
      <c r="G47" s="61"/>
    </row>
    <row r="48" spans="1:7" ht="30">
      <c r="A48" s="33" t="s">
        <v>357</v>
      </c>
      <c r="B48" s="68" t="s">
        <v>197</v>
      </c>
      <c r="C48" s="61"/>
      <c r="D48" s="61"/>
      <c r="E48" s="61"/>
      <c r="F48" s="61"/>
      <c r="G48" s="61"/>
    </row>
    <row r="49" spans="1:7" ht="30">
      <c r="A49" s="68" t="s">
        <v>198</v>
      </c>
      <c r="B49" s="68" t="s">
        <v>199</v>
      </c>
      <c r="C49" s="61"/>
      <c r="D49" s="61"/>
      <c r="E49" s="61"/>
      <c r="F49" s="61"/>
      <c r="G49" s="61"/>
    </row>
    <row r="50" spans="1:7" ht="30">
      <c r="A50" s="68" t="s">
        <v>200</v>
      </c>
      <c r="B50" s="68" t="s">
        <v>199</v>
      </c>
      <c r="C50" s="61"/>
      <c r="D50" s="61"/>
      <c r="E50" s="61"/>
      <c r="F50" s="61"/>
      <c r="G50" s="61"/>
    </row>
    <row r="51" spans="1:7" ht="30">
      <c r="A51" s="68" t="s">
        <v>201</v>
      </c>
      <c r="B51" s="68" t="s">
        <v>202</v>
      </c>
      <c r="C51" s="61"/>
      <c r="D51" s="61"/>
      <c r="E51" s="61"/>
      <c r="F51" s="61"/>
      <c r="G51" s="61"/>
    </row>
    <row r="52" spans="1:7" ht="45">
      <c r="A52" s="68" t="s">
        <v>373</v>
      </c>
      <c r="B52" s="68" t="s">
        <v>203</v>
      </c>
      <c r="C52" s="61"/>
      <c r="D52" s="61"/>
      <c r="E52" s="61"/>
      <c r="F52" s="61"/>
      <c r="G52" s="61"/>
    </row>
    <row r="53" spans="1:7" ht="15">
      <c r="A53" s="34" t="s">
        <v>204</v>
      </c>
      <c r="B53" s="68" t="s">
        <v>203</v>
      </c>
      <c r="C53" s="61"/>
      <c r="D53" s="61"/>
      <c r="E53" s="61"/>
      <c r="F53" s="61"/>
      <c r="G53" s="61"/>
    </row>
    <row r="54" spans="1:7" ht="15">
      <c r="A54" s="68" t="s">
        <v>374</v>
      </c>
      <c r="B54" s="68" t="s">
        <v>205</v>
      </c>
      <c r="C54" s="61"/>
      <c r="D54" s="61"/>
      <c r="E54" s="61"/>
      <c r="F54" s="61"/>
      <c r="G54" s="61"/>
    </row>
    <row r="55" spans="1:7" ht="30">
      <c r="A55" s="35" t="s">
        <v>206</v>
      </c>
      <c r="B55" s="68" t="s">
        <v>205</v>
      </c>
      <c r="C55" s="61"/>
      <c r="D55" s="61"/>
      <c r="E55" s="61"/>
      <c r="F55" s="61"/>
      <c r="G55" s="61"/>
    </row>
    <row r="56" ht="15.75" thickBot="1"/>
    <row r="57" spans="1:7" ht="15.75" thickBot="1">
      <c r="A57" s="75" t="s">
        <v>378</v>
      </c>
      <c r="B57" s="76"/>
      <c r="C57" s="76"/>
      <c r="D57" s="76"/>
      <c r="E57" s="76"/>
      <c r="F57" s="77"/>
      <c r="G57" s="25"/>
    </row>
    <row r="59" spans="1:6" ht="105">
      <c r="A59" s="69" t="s">
        <v>65</v>
      </c>
      <c r="B59" s="69" t="s">
        <v>359</v>
      </c>
      <c r="C59" s="66" t="s">
        <v>382</v>
      </c>
      <c r="D59" s="66" t="s">
        <v>89</v>
      </c>
      <c r="E59" s="66" t="s">
        <v>66</v>
      </c>
      <c r="F59" s="66" t="s">
        <v>358</v>
      </c>
    </row>
    <row r="60" spans="1:6" ht="15">
      <c r="A60" s="8"/>
      <c r="B60" s="8"/>
      <c r="C60" s="8"/>
      <c r="D60" s="8"/>
      <c r="E60" s="8"/>
      <c r="F60" s="8"/>
    </row>
    <row r="61" spans="1:6" ht="15">
      <c r="A61" s="8"/>
      <c r="B61" s="8"/>
      <c r="C61" s="8"/>
      <c r="D61" s="8"/>
      <c r="E61" s="8"/>
      <c r="F61" s="8"/>
    </row>
    <row r="62" spans="1:6" ht="15">
      <c r="A62" s="8"/>
      <c r="B62" s="8"/>
      <c r="C62" s="8"/>
      <c r="D62" s="8"/>
      <c r="E62" s="8"/>
      <c r="F62" s="8"/>
    </row>
    <row r="63" spans="1:6" ht="15">
      <c r="A63" s="8"/>
      <c r="B63" s="8"/>
      <c r="C63" s="8"/>
      <c r="D63" s="8"/>
      <c r="E63" s="8"/>
      <c r="F63" s="8"/>
    </row>
    <row r="64" spans="1:6" ht="15">
      <c r="A64" s="8"/>
      <c r="B64" s="8"/>
      <c r="C64" s="8"/>
      <c r="D64" s="8"/>
      <c r="E64" s="8"/>
      <c r="F64" s="8"/>
    </row>
    <row r="65" spans="1:6" ht="15">
      <c r="A65" s="8"/>
      <c r="B65" s="8"/>
      <c r="C65" s="8"/>
      <c r="D65" s="8"/>
      <c r="E65" s="8"/>
      <c r="F65" s="8"/>
    </row>
    <row r="66" spans="1:6" ht="15">
      <c r="A66" s="8"/>
      <c r="B66" s="8"/>
      <c r="C66" s="8"/>
      <c r="D66" s="8"/>
      <c r="E66" s="8"/>
      <c r="F66" s="8"/>
    </row>
    <row r="67" spans="1:6" ht="15">
      <c r="A67" s="8"/>
      <c r="B67" s="8"/>
      <c r="C67" s="8"/>
      <c r="D67" s="8"/>
      <c r="E67" s="8"/>
      <c r="F67" s="8"/>
    </row>
    <row r="68" spans="1:6" ht="15">
      <c r="A68" s="8"/>
      <c r="B68" s="8"/>
      <c r="C68" s="8"/>
      <c r="D68" s="8"/>
      <c r="E68" s="8"/>
      <c r="F68" s="8"/>
    </row>
    <row r="69" spans="1:6" ht="15">
      <c r="A69" s="8"/>
      <c r="B69" s="8"/>
      <c r="C69" s="8"/>
      <c r="D69" s="8"/>
      <c r="E69" s="8"/>
      <c r="F69" s="8"/>
    </row>
    <row r="70" spans="1:6" ht="15">
      <c r="A70" s="8"/>
      <c r="B70" s="8"/>
      <c r="C70" s="8"/>
      <c r="D70" s="8"/>
      <c r="E70" s="8"/>
      <c r="F70" s="8"/>
    </row>
    <row r="71" ht="15.75" thickBot="1"/>
    <row r="72" spans="1:9" ht="15.75" thickBot="1">
      <c r="A72" s="75" t="s">
        <v>379</v>
      </c>
      <c r="B72" s="76"/>
      <c r="C72" s="76"/>
      <c r="D72" s="76"/>
      <c r="E72" s="76"/>
      <c r="F72" s="76"/>
      <c r="G72" s="76"/>
      <c r="H72" s="76"/>
      <c r="I72" s="77"/>
    </row>
    <row r="74" spans="1:9" ht="15">
      <c r="A74" s="82" t="s">
        <v>24</v>
      </c>
      <c r="B74" s="82" t="s">
        <v>90</v>
      </c>
      <c r="C74" s="96" t="s">
        <v>91</v>
      </c>
      <c r="D74" s="82" t="s">
        <v>92</v>
      </c>
      <c r="E74" s="82"/>
      <c r="F74" s="82"/>
      <c r="G74" s="82"/>
      <c r="H74" s="82"/>
      <c r="I74" s="82" t="s">
        <v>67</v>
      </c>
    </row>
    <row r="75" spans="1:9" ht="15">
      <c r="A75" s="82"/>
      <c r="B75" s="82"/>
      <c r="C75" s="82"/>
      <c r="D75" s="66">
        <f>E75-1</f>
        <v>2008</v>
      </c>
      <c r="E75" s="66">
        <f>F75-1</f>
        <v>2009</v>
      </c>
      <c r="F75" s="66">
        <f>G75-1</f>
        <v>2010</v>
      </c>
      <c r="G75" s="66">
        <f>H75-1</f>
        <v>2011</v>
      </c>
      <c r="H75" s="66">
        <f>p1BaseYear</f>
        <v>2012</v>
      </c>
      <c r="I75" s="82"/>
    </row>
    <row r="76" spans="1:9" ht="15">
      <c r="A76" s="11" t="s">
        <v>94</v>
      </c>
      <c r="B76" s="95" t="s">
        <v>118</v>
      </c>
      <c r="C76" s="95"/>
      <c r="D76" s="95"/>
      <c r="E76" s="95"/>
      <c r="F76" s="95"/>
      <c r="G76" s="95"/>
      <c r="H76" s="95"/>
      <c r="I76" s="95"/>
    </row>
    <row r="77" spans="1:9" ht="15">
      <c r="A77" s="12" t="s">
        <v>95</v>
      </c>
      <c r="B77" s="7" t="s">
        <v>113</v>
      </c>
      <c r="C77" s="62" t="s">
        <v>44</v>
      </c>
      <c r="D77" s="8"/>
      <c r="E77" s="8"/>
      <c r="F77" s="8"/>
      <c r="G77" s="8"/>
      <c r="H77" s="8"/>
      <c r="I77" s="8"/>
    </row>
    <row r="78" spans="1:9" ht="30">
      <c r="A78" s="63" t="s">
        <v>361</v>
      </c>
      <c r="B78" s="7" t="s">
        <v>363</v>
      </c>
      <c r="C78" s="62" t="s">
        <v>46</v>
      </c>
      <c r="D78" s="8"/>
      <c r="E78" s="8"/>
      <c r="F78" s="8"/>
      <c r="G78" s="8"/>
      <c r="H78" s="8"/>
      <c r="I78" s="8"/>
    </row>
    <row r="79" spans="1:9" ht="30">
      <c r="A79" s="63" t="s">
        <v>362</v>
      </c>
      <c r="B79" s="7" t="s">
        <v>364</v>
      </c>
      <c r="C79" s="62" t="s">
        <v>46</v>
      </c>
      <c r="D79" s="8"/>
      <c r="E79" s="8"/>
      <c r="F79" s="8"/>
      <c r="G79" s="8"/>
      <c r="H79" s="8"/>
      <c r="I79" s="8"/>
    </row>
    <row r="80" spans="1:9" ht="30">
      <c r="A80" s="12" t="s">
        <v>99</v>
      </c>
      <c r="B80" s="7" t="s">
        <v>117</v>
      </c>
      <c r="C80" s="62" t="s">
        <v>52</v>
      </c>
      <c r="D80" s="8"/>
      <c r="E80" s="8"/>
      <c r="F80" s="8"/>
      <c r="G80" s="8"/>
      <c r="H80" s="8"/>
      <c r="I80" s="8"/>
    </row>
    <row r="81" spans="1:9" ht="15">
      <c r="A81" s="12"/>
      <c r="B81" s="7" t="s">
        <v>119</v>
      </c>
      <c r="C81" s="62" t="s">
        <v>52</v>
      </c>
      <c r="D81" s="8"/>
      <c r="E81" s="8"/>
      <c r="F81" s="8"/>
      <c r="G81" s="8"/>
      <c r="H81" s="8"/>
      <c r="I81" s="8"/>
    </row>
    <row r="82" spans="1:9" ht="15">
      <c r="A82" s="12"/>
      <c r="B82" s="7" t="s">
        <v>120</v>
      </c>
      <c r="C82" s="62" t="s">
        <v>52</v>
      </c>
      <c r="D82" s="8"/>
      <c r="E82" s="8"/>
      <c r="F82" s="8"/>
      <c r="G82" s="8"/>
      <c r="H82" s="8"/>
      <c r="I82" s="8"/>
    </row>
    <row r="83" spans="1:9" ht="15">
      <c r="A83" s="12"/>
      <c r="B83" s="7" t="s">
        <v>121</v>
      </c>
      <c r="C83" s="62" t="s">
        <v>52</v>
      </c>
      <c r="D83" s="8"/>
      <c r="E83" s="8"/>
      <c r="F83" s="8"/>
      <c r="G83" s="8"/>
      <c r="H83" s="8"/>
      <c r="I83" s="8"/>
    </row>
    <row r="84" spans="1:9" ht="15">
      <c r="A84" s="12" t="s">
        <v>100</v>
      </c>
      <c r="B84" s="7" t="s">
        <v>314</v>
      </c>
      <c r="C84" s="62" t="s">
        <v>124</v>
      </c>
      <c r="D84" s="8"/>
      <c r="E84" s="8"/>
      <c r="F84" s="8"/>
      <c r="G84" s="8"/>
      <c r="H84" s="8"/>
      <c r="I84" s="8"/>
    </row>
    <row r="85" spans="1:9" ht="15">
      <c r="A85" s="12" t="s">
        <v>101</v>
      </c>
      <c r="B85" s="7" t="s">
        <v>122</v>
      </c>
      <c r="C85" s="62" t="s">
        <v>124</v>
      </c>
      <c r="D85" s="8"/>
      <c r="E85" s="8"/>
      <c r="F85" s="8"/>
      <c r="G85" s="8"/>
      <c r="H85" s="8"/>
      <c r="I85" s="8"/>
    </row>
    <row r="86" spans="1:9" ht="15">
      <c r="A86" s="12" t="s">
        <v>104</v>
      </c>
      <c r="B86" s="7" t="s">
        <v>114</v>
      </c>
      <c r="C86" s="13" t="s">
        <v>46</v>
      </c>
      <c r="D86" s="8"/>
      <c r="E86" s="8"/>
      <c r="F86" s="8"/>
      <c r="G86" s="8"/>
      <c r="H86" s="8"/>
      <c r="I86" s="8"/>
    </row>
    <row r="87" spans="1:9" ht="15">
      <c r="A87" s="11" t="s">
        <v>102</v>
      </c>
      <c r="B87" s="95" t="s">
        <v>360</v>
      </c>
      <c r="C87" s="95"/>
      <c r="D87" s="95"/>
      <c r="E87" s="95"/>
      <c r="F87" s="95"/>
      <c r="G87" s="95"/>
      <c r="H87" s="95"/>
      <c r="I87" s="95"/>
    </row>
    <row r="88" spans="1:9" ht="15">
      <c r="A88" s="12" t="s">
        <v>103</v>
      </c>
      <c r="B88" s="7" t="s">
        <v>113</v>
      </c>
      <c r="C88" s="92"/>
      <c r="D88" s="93"/>
      <c r="E88" s="93"/>
      <c r="F88" s="93"/>
      <c r="G88" s="93"/>
      <c r="H88" s="93"/>
      <c r="I88" s="94"/>
    </row>
    <row r="89" spans="1:9" ht="15">
      <c r="A89" s="12" t="s">
        <v>104</v>
      </c>
      <c r="B89" s="7" t="s">
        <v>114</v>
      </c>
      <c r="C89" s="92"/>
      <c r="D89" s="93"/>
      <c r="E89" s="93"/>
      <c r="F89" s="93"/>
      <c r="G89" s="93"/>
      <c r="H89" s="93"/>
      <c r="I89" s="94"/>
    </row>
    <row r="90" spans="1:9" ht="15">
      <c r="A90" s="12" t="s">
        <v>128</v>
      </c>
      <c r="B90" s="7" t="s">
        <v>115</v>
      </c>
      <c r="C90" s="92"/>
      <c r="D90" s="93"/>
      <c r="E90" s="93"/>
      <c r="F90" s="93"/>
      <c r="G90" s="93"/>
      <c r="H90" s="93"/>
      <c r="I90" s="94"/>
    </row>
    <row r="91" spans="1:9" ht="15">
      <c r="A91" s="12" t="s">
        <v>129</v>
      </c>
      <c r="B91" s="7" t="s">
        <v>116</v>
      </c>
      <c r="C91" s="92"/>
      <c r="D91" s="93"/>
      <c r="E91" s="93"/>
      <c r="F91" s="93"/>
      <c r="G91" s="93"/>
      <c r="H91" s="93"/>
      <c r="I91" s="94"/>
    </row>
    <row r="92" spans="1:9" ht="30">
      <c r="A92" s="12" t="s">
        <v>130</v>
      </c>
      <c r="B92" s="7" t="s">
        <v>123</v>
      </c>
      <c r="C92" s="92"/>
      <c r="D92" s="93"/>
      <c r="E92" s="93"/>
      <c r="F92" s="93"/>
      <c r="G92" s="93"/>
      <c r="H92" s="93"/>
      <c r="I92" s="94"/>
    </row>
    <row r="93" spans="1:9" ht="15">
      <c r="A93" s="12"/>
      <c r="B93" s="7" t="s">
        <v>119</v>
      </c>
      <c r="C93" s="92"/>
      <c r="D93" s="93"/>
      <c r="E93" s="93"/>
      <c r="F93" s="93"/>
      <c r="G93" s="93"/>
      <c r="H93" s="93"/>
      <c r="I93" s="94"/>
    </row>
    <row r="94" spans="1:9" ht="15">
      <c r="A94" s="12"/>
      <c r="B94" s="7" t="s">
        <v>120</v>
      </c>
      <c r="C94" s="92"/>
      <c r="D94" s="93"/>
      <c r="E94" s="93"/>
      <c r="F94" s="93"/>
      <c r="G94" s="93"/>
      <c r="H94" s="93"/>
      <c r="I94" s="94"/>
    </row>
    <row r="95" spans="1:9" ht="15">
      <c r="A95" s="12"/>
      <c r="B95" s="7" t="s">
        <v>121</v>
      </c>
      <c r="C95" s="92"/>
      <c r="D95" s="93"/>
      <c r="E95" s="93"/>
      <c r="F95" s="93"/>
      <c r="G95" s="93"/>
      <c r="H95" s="93"/>
      <c r="I95" s="94"/>
    </row>
    <row r="96" spans="1:9" ht="15">
      <c r="A96" s="12" t="s">
        <v>131</v>
      </c>
      <c r="B96" s="7" t="s">
        <v>314</v>
      </c>
      <c r="C96" s="92"/>
      <c r="D96" s="93"/>
      <c r="E96" s="93"/>
      <c r="F96" s="93"/>
      <c r="G96" s="93"/>
      <c r="H96" s="93"/>
      <c r="I96" s="94"/>
    </row>
    <row r="97" spans="1:9" ht="15">
      <c r="A97" s="12" t="s">
        <v>291</v>
      </c>
      <c r="B97" s="7" t="s">
        <v>122</v>
      </c>
      <c r="C97" s="92"/>
      <c r="D97" s="93"/>
      <c r="E97" s="93"/>
      <c r="F97" s="93"/>
      <c r="G97" s="93"/>
      <c r="H97" s="93"/>
      <c r="I97" s="94"/>
    </row>
    <row r="98" ht="15.75" thickBot="1"/>
    <row r="99" spans="1:19" ht="15.75" thickBot="1">
      <c r="A99" s="75" t="s">
        <v>380</v>
      </c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7"/>
    </row>
    <row r="101" spans="1:19" ht="15" customHeight="1">
      <c r="A101" s="85" t="s">
        <v>385</v>
      </c>
      <c r="B101" s="86"/>
      <c r="C101" s="82" t="s">
        <v>167</v>
      </c>
      <c r="D101" s="82" t="s">
        <v>168</v>
      </c>
      <c r="E101" s="82" t="s">
        <v>169</v>
      </c>
      <c r="F101" s="89" t="s">
        <v>18</v>
      </c>
      <c r="G101" s="89" t="s">
        <v>10</v>
      </c>
      <c r="H101" s="89"/>
      <c r="I101" s="89" t="s">
        <v>17</v>
      </c>
      <c r="J101" s="89"/>
      <c r="K101" s="91" t="s">
        <v>170</v>
      </c>
      <c r="L101" s="91"/>
      <c r="M101" s="91" t="s">
        <v>21</v>
      </c>
      <c r="N101" s="91"/>
      <c r="O101" s="82" t="s">
        <v>171</v>
      </c>
      <c r="P101" s="82"/>
      <c r="Q101" s="82" t="s">
        <v>11</v>
      </c>
      <c r="R101" s="82" t="s">
        <v>172</v>
      </c>
      <c r="S101" s="82" t="s">
        <v>12</v>
      </c>
    </row>
    <row r="102" spans="1:19" ht="45">
      <c r="A102" s="87"/>
      <c r="B102" s="88"/>
      <c r="C102" s="83"/>
      <c r="D102" s="83"/>
      <c r="E102" s="83"/>
      <c r="F102" s="90"/>
      <c r="G102" s="70" t="s">
        <v>13</v>
      </c>
      <c r="H102" s="70" t="s">
        <v>14</v>
      </c>
      <c r="I102" s="70" t="s">
        <v>13</v>
      </c>
      <c r="J102" s="70" t="s">
        <v>14</v>
      </c>
      <c r="K102" s="70" t="s">
        <v>19</v>
      </c>
      <c r="L102" s="67" t="s">
        <v>20</v>
      </c>
      <c r="M102" s="67" t="s">
        <v>22</v>
      </c>
      <c r="N102" s="67" t="s">
        <v>23</v>
      </c>
      <c r="O102" s="26" t="s">
        <v>15</v>
      </c>
      <c r="P102" s="67" t="s">
        <v>16</v>
      </c>
      <c r="Q102" s="83"/>
      <c r="R102" s="83"/>
      <c r="S102" s="83"/>
    </row>
    <row r="103" spans="1:19" ht="15">
      <c r="A103" s="71"/>
      <c r="B103" s="72"/>
      <c r="C103" s="8"/>
      <c r="D103" s="8"/>
      <c r="E103" s="8"/>
      <c r="F103" s="64"/>
      <c r="G103" s="64"/>
      <c r="H103" s="64"/>
      <c r="I103" s="64"/>
      <c r="J103" s="64"/>
      <c r="K103" s="64"/>
      <c r="L103" s="8"/>
      <c r="M103" s="8"/>
      <c r="N103" s="8"/>
      <c r="O103" s="8"/>
      <c r="P103" s="8"/>
      <c r="Q103" s="8"/>
      <c r="R103" s="8"/>
      <c r="S103" s="8"/>
    </row>
    <row r="104" spans="1:19" ht="15">
      <c r="A104" s="71"/>
      <c r="B104" s="72"/>
      <c r="C104" s="8"/>
      <c r="D104" s="8"/>
      <c r="E104" s="8"/>
      <c r="F104" s="64"/>
      <c r="G104" s="64"/>
      <c r="H104" s="64"/>
      <c r="I104" s="64"/>
      <c r="J104" s="64"/>
      <c r="K104" s="64"/>
      <c r="L104" s="8"/>
      <c r="M104" s="8"/>
      <c r="N104" s="8"/>
      <c r="O104" s="8"/>
      <c r="P104" s="8"/>
      <c r="Q104" s="8"/>
      <c r="R104" s="8"/>
      <c r="S104" s="8"/>
    </row>
    <row r="105" spans="1:19" ht="15">
      <c r="A105" s="71"/>
      <c r="B105" s="72"/>
      <c r="C105" s="8"/>
      <c r="D105" s="8"/>
      <c r="E105" s="8"/>
      <c r="F105" s="64"/>
      <c r="G105" s="64"/>
      <c r="H105" s="64"/>
      <c r="I105" s="64"/>
      <c r="J105" s="64"/>
      <c r="K105" s="64"/>
      <c r="L105" s="8"/>
      <c r="M105" s="8"/>
      <c r="N105" s="8"/>
      <c r="O105" s="8"/>
      <c r="P105" s="8"/>
      <c r="Q105" s="8"/>
      <c r="R105" s="8"/>
      <c r="S105" s="8"/>
    </row>
    <row r="106" spans="1:19" ht="15">
      <c r="A106" s="71"/>
      <c r="B106" s="72"/>
      <c r="C106" s="8"/>
      <c r="D106" s="8"/>
      <c r="E106" s="8"/>
      <c r="F106" s="64"/>
      <c r="G106" s="64"/>
      <c r="H106" s="64"/>
      <c r="I106" s="64"/>
      <c r="J106" s="64"/>
      <c r="K106" s="64"/>
      <c r="L106" s="8"/>
      <c r="M106" s="8"/>
      <c r="N106" s="8"/>
      <c r="O106" s="8"/>
      <c r="P106" s="8"/>
      <c r="Q106" s="8"/>
      <c r="R106" s="8"/>
      <c r="S106" s="8"/>
    </row>
    <row r="107" spans="1:19" ht="15">
      <c r="A107" s="71"/>
      <c r="B107" s="72"/>
      <c r="C107" s="8"/>
      <c r="D107" s="8"/>
      <c r="E107" s="8"/>
      <c r="F107" s="64"/>
      <c r="G107" s="64"/>
      <c r="H107" s="64"/>
      <c r="I107" s="64"/>
      <c r="J107" s="64"/>
      <c r="K107" s="64"/>
      <c r="L107" s="8"/>
      <c r="M107" s="8"/>
      <c r="N107" s="8"/>
      <c r="O107" s="8"/>
      <c r="P107" s="8"/>
      <c r="Q107" s="8"/>
      <c r="R107" s="8"/>
      <c r="S107" s="8"/>
    </row>
    <row r="108" spans="1:19" ht="15">
      <c r="A108" s="71"/>
      <c r="B108" s="72"/>
      <c r="C108" s="8"/>
      <c r="D108" s="8"/>
      <c r="E108" s="8"/>
      <c r="F108" s="64"/>
      <c r="G108" s="64"/>
      <c r="H108" s="64"/>
      <c r="I108" s="64"/>
      <c r="J108" s="64"/>
      <c r="K108" s="64"/>
      <c r="L108" s="8"/>
      <c r="M108" s="8"/>
      <c r="N108" s="8"/>
      <c r="O108" s="8"/>
      <c r="P108" s="8"/>
      <c r="Q108" s="8"/>
      <c r="R108" s="8"/>
      <c r="S108" s="8"/>
    </row>
    <row r="109" spans="1:19" ht="15">
      <c r="A109" s="71"/>
      <c r="B109" s="72"/>
      <c r="C109" s="8"/>
      <c r="D109" s="8"/>
      <c r="E109" s="8"/>
      <c r="F109" s="64"/>
      <c r="G109" s="64"/>
      <c r="H109" s="64"/>
      <c r="I109" s="64"/>
      <c r="J109" s="64"/>
      <c r="K109" s="64"/>
      <c r="L109" s="8"/>
      <c r="M109" s="8"/>
      <c r="N109" s="8"/>
      <c r="O109" s="8"/>
      <c r="P109" s="8"/>
      <c r="Q109" s="8"/>
      <c r="R109" s="8"/>
      <c r="S109" s="8"/>
    </row>
    <row r="110" spans="1:19" ht="15">
      <c r="A110" s="71"/>
      <c r="B110" s="72"/>
      <c r="C110" s="8"/>
      <c r="D110" s="8"/>
      <c r="E110" s="8"/>
      <c r="F110" s="64"/>
      <c r="G110" s="64"/>
      <c r="H110" s="64"/>
      <c r="I110" s="64"/>
      <c r="J110" s="64"/>
      <c r="K110" s="64"/>
      <c r="L110" s="8"/>
      <c r="M110" s="8"/>
      <c r="N110" s="8"/>
      <c r="O110" s="8"/>
      <c r="P110" s="8"/>
      <c r="Q110" s="8"/>
      <c r="R110" s="8"/>
      <c r="S110" s="8"/>
    </row>
    <row r="111" spans="1:19" ht="15">
      <c r="A111" s="71"/>
      <c r="B111" s="72"/>
      <c r="C111" s="8"/>
      <c r="D111" s="8"/>
      <c r="E111" s="8"/>
      <c r="F111" s="64"/>
      <c r="G111" s="64"/>
      <c r="H111" s="64"/>
      <c r="I111" s="64"/>
      <c r="J111" s="64"/>
      <c r="K111" s="64"/>
      <c r="L111" s="8"/>
      <c r="M111" s="8"/>
      <c r="N111" s="8"/>
      <c r="O111" s="8"/>
      <c r="P111" s="8"/>
      <c r="Q111" s="8"/>
      <c r="R111" s="8"/>
      <c r="S111" s="8"/>
    </row>
    <row r="112" spans="1:19" ht="15">
      <c r="A112" s="71"/>
      <c r="B112" s="72"/>
      <c r="C112" s="8"/>
      <c r="D112" s="8"/>
      <c r="E112" s="8"/>
      <c r="F112" s="64"/>
      <c r="G112" s="64"/>
      <c r="H112" s="64"/>
      <c r="I112" s="64"/>
      <c r="J112" s="64"/>
      <c r="K112" s="64"/>
      <c r="L112" s="8"/>
      <c r="M112" s="8"/>
      <c r="N112" s="8"/>
      <c r="O112" s="8"/>
      <c r="P112" s="8"/>
      <c r="Q112" s="8"/>
      <c r="R112" s="8"/>
      <c r="S112" s="8"/>
    </row>
    <row r="113" spans="1:19" ht="15">
      <c r="A113" s="71"/>
      <c r="B113" s="72"/>
      <c r="C113" s="8"/>
      <c r="D113" s="8"/>
      <c r="E113" s="8"/>
      <c r="F113" s="64"/>
      <c r="G113" s="64"/>
      <c r="H113" s="64"/>
      <c r="I113" s="64"/>
      <c r="J113" s="64"/>
      <c r="K113" s="64"/>
      <c r="L113" s="8"/>
      <c r="M113" s="8"/>
      <c r="N113" s="8"/>
      <c r="O113" s="8"/>
      <c r="P113" s="8"/>
      <c r="Q113" s="8"/>
      <c r="R113" s="8"/>
      <c r="S113" s="8"/>
    </row>
    <row r="114" spans="1:19" ht="15">
      <c r="A114" s="71"/>
      <c r="B114" s="72"/>
      <c r="C114" s="8"/>
      <c r="D114" s="8"/>
      <c r="E114" s="8"/>
      <c r="F114" s="64"/>
      <c r="G114" s="64"/>
      <c r="H114" s="64"/>
      <c r="I114" s="64"/>
      <c r="J114" s="64"/>
      <c r="K114" s="64"/>
      <c r="L114" s="8"/>
      <c r="M114" s="8"/>
      <c r="N114" s="8"/>
      <c r="O114" s="8"/>
      <c r="P114" s="8"/>
      <c r="Q114" s="8"/>
      <c r="R114" s="8"/>
      <c r="S114" s="8"/>
    </row>
    <row r="115" ht="15.75" thickBot="1"/>
    <row r="116" spans="1:7" ht="15.75" thickBot="1">
      <c r="A116" s="75" t="s">
        <v>381</v>
      </c>
      <c r="B116" s="76"/>
      <c r="C116" s="76"/>
      <c r="D116" s="76"/>
      <c r="E116" s="76"/>
      <c r="F116" s="76"/>
      <c r="G116" s="77"/>
    </row>
    <row r="118" spans="1:7" ht="15">
      <c r="A118" s="73" t="s">
        <v>384</v>
      </c>
      <c r="B118" s="73"/>
      <c r="C118" s="73" t="s">
        <v>0</v>
      </c>
      <c r="D118" s="82" t="s">
        <v>1</v>
      </c>
      <c r="E118" s="82"/>
      <c r="F118" s="82" t="s">
        <v>4</v>
      </c>
      <c r="G118" s="82" t="s">
        <v>365</v>
      </c>
    </row>
    <row r="119" spans="1:7" ht="45">
      <c r="A119" s="73"/>
      <c r="B119" s="73"/>
      <c r="C119" s="84"/>
      <c r="D119" s="67" t="s">
        <v>2</v>
      </c>
      <c r="E119" s="67" t="s">
        <v>3</v>
      </c>
      <c r="F119" s="83"/>
      <c r="G119" s="83"/>
    </row>
    <row r="120" spans="1:7" ht="15">
      <c r="A120" s="71"/>
      <c r="B120" s="72"/>
      <c r="C120" s="8"/>
      <c r="D120" s="8"/>
      <c r="E120" s="8"/>
      <c r="F120" s="8"/>
      <c r="G120" s="8"/>
    </row>
    <row r="121" spans="1:7" ht="15">
      <c r="A121" s="71"/>
      <c r="B121" s="72"/>
      <c r="C121" s="8"/>
      <c r="D121" s="8"/>
      <c r="E121" s="8"/>
      <c r="F121" s="8"/>
      <c r="G121" s="8"/>
    </row>
    <row r="122" spans="1:7" ht="15">
      <c r="A122" s="71"/>
      <c r="B122" s="72"/>
      <c r="C122" s="8"/>
      <c r="D122" s="8"/>
      <c r="E122" s="8"/>
      <c r="F122" s="8"/>
      <c r="G122" s="8"/>
    </row>
    <row r="123" spans="1:7" ht="15">
      <c r="A123" s="71"/>
      <c r="B123" s="72"/>
      <c r="C123" s="8"/>
      <c r="D123" s="8"/>
      <c r="E123" s="8"/>
      <c r="F123" s="8"/>
      <c r="G123" s="8"/>
    </row>
    <row r="124" spans="1:7" ht="15">
      <c r="A124" s="71"/>
      <c r="B124" s="72"/>
      <c r="C124" s="8"/>
      <c r="D124" s="8"/>
      <c r="E124" s="8"/>
      <c r="F124" s="8"/>
      <c r="G124" s="8"/>
    </row>
    <row r="125" spans="1:7" ht="15">
      <c r="A125" s="71"/>
      <c r="B125" s="72"/>
      <c r="C125" s="8"/>
      <c r="D125" s="8"/>
      <c r="E125" s="8"/>
      <c r="F125" s="8"/>
      <c r="G125" s="8"/>
    </row>
    <row r="126" spans="1:7" ht="15">
      <c r="A126" s="71"/>
      <c r="B126" s="72"/>
      <c r="C126" s="8"/>
      <c r="D126" s="8"/>
      <c r="E126" s="8"/>
      <c r="F126" s="8"/>
      <c r="G126" s="8"/>
    </row>
    <row r="127" ht="15.75" thickBot="1"/>
    <row r="128" spans="1:7" ht="15.75" thickBot="1">
      <c r="A128" s="75" t="s">
        <v>383</v>
      </c>
      <c r="B128" s="76"/>
      <c r="C128" s="76"/>
      <c r="D128" s="76"/>
      <c r="E128" s="76"/>
      <c r="F128" s="76"/>
      <c r="G128" s="77"/>
    </row>
    <row r="130" spans="1:7" ht="15">
      <c r="A130" s="74" t="s">
        <v>384</v>
      </c>
      <c r="B130" s="74"/>
      <c r="C130" s="82" t="s">
        <v>5</v>
      </c>
      <c r="D130" s="82" t="s">
        <v>375</v>
      </c>
      <c r="E130" s="82"/>
      <c r="F130" s="82"/>
      <c r="G130" s="82" t="s">
        <v>9</v>
      </c>
    </row>
    <row r="131" spans="1:7" ht="15">
      <c r="A131" s="74"/>
      <c r="B131" s="74"/>
      <c r="C131" s="83"/>
      <c r="D131" s="67" t="s">
        <v>6</v>
      </c>
      <c r="E131" s="67" t="s">
        <v>7</v>
      </c>
      <c r="F131" s="67" t="s">
        <v>8</v>
      </c>
      <c r="G131" s="83"/>
    </row>
    <row r="132" spans="1:7" ht="15">
      <c r="A132" s="71"/>
      <c r="B132" s="72"/>
      <c r="C132" s="65"/>
      <c r="D132" s="65"/>
      <c r="E132" s="65"/>
      <c r="F132" s="65"/>
      <c r="G132" s="65"/>
    </row>
    <row r="133" spans="1:7" ht="15">
      <c r="A133" s="71"/>
      <c r="B133" s="72"/>
      <c r="C133" s="65"/>
      <c r="D133" s="65"/>
      <c r="E133" s="65"/>
      <c r="F133" s="65"/>
      <c r="G133" s="65"/>
    </row>
    <row r="134" spans="1:7" ht="15">
      <c r="A134" s="71"/>
      <c r="B134" s="72"/>
      <c r="C134" s="65"/>
      <c r="D134" s="65"/>
      <c r="E134" s="65"/>
      <c r="F134" s="65"/>
      <c r="G134" s="65"/>
    </row>
    <row r="135" spans="1:7" ht="15">
      <c r="A135" s="71"/>
      <c r="B135" s="72"/>
      <c r="C135" s="65"/>
      <c r="D135" s="65"/>
      <c r="E135" s="65"/>
      <c r="F135" s="65"/>
      <c r="G135" s="65"/>
    </row>
    <row r="136" spans="1:7" ht="15">
      <c r="A136" s="71"/>
      <c r="B136" s="72"/>
      <c r="C136" s="65"/>
      <c r="D136" s="65"/>
      <c r="E136" s="65"/>
      <c r="F136" s="65"/>
      <c r="G136" s="65"/>
    </row>
    <row r="137" spans="1:7" ht="15">
      <c r="A137" s="71"/>
      <c r="B137" s="72"/>
      <c r="C137" s="65"/>
      <c r="D137" s="65"/>
      <c r="E137" s="65"/>
      <c r="F137" s="65"/>
      <c r="G137" s="65"/>
    </row>
    <row r="138" spans="1:7" ht="15">
      <c r="A138" s="71"/>
      <c r="B138" s="72"/>
      <c r="C138" s="65"/>
      <c r="D138" s="65"/>
      <c r="E138" s="65"/>
      <c r="F138" s="65"/>
      <c r="G138" s="65"/>
    </row>
    <row r="139" spans="1:7" ht="15">
      <c r="A139" s="71"/>
      <c r="B139" s="72"/>
      <c r="C139" s="65"/>
      <c r="D139" s="65"/>
      <c r="E139" s="65"/>
      <c r="F139" s="65"/>
      <c r="G139" s="65"/>
    </row>
    <row r="140" ht="15.75" thickBot="1">
      <c r="B140"/>
    </row>
    <row r="141" spans="1:6" ht="15.75" thickBot="1">
      <c r="A141" s="75" t="s">
        <v>319</v>
      </c>
      <c r="B141" s="76"/>
      <c r="C141" s="76"/>
      <c r="D141" s="76"/>
      <c r="E141" s="76"/>
      <c r="F141" s="77"/>
    </row>
    <row r="143" spans="1:6" ht="105">
      <c r="A143" s="78" t="s">
        <v>320</v>
      </c>
      <c r="B143" s="79"/>
      <c r="C143" s="66" t="s">
        <v>321</v>
      </c>
      <c r="D143" s="66" t="s">
        <v>322</v>
      </c>
      <c r="E143" s="66" t="s">
        <v>323</v>
      </c>
      <c r="F143" s="66" t="s">
        <v>366</v>
      </c>
    </row>
    <row r="144" spans="1:6" ht="15">
      <c r="A144" s="71"/>
      <c r="B144" s="72"/>
      <c r="C144" s="8"/>
      <c r="D144" s="8"/>
      <c r="E144" s="8"/>
      <c r="F144" s="8"/>
    </row>
    <row r="145" spans="1:6" ht="15">
      <c r="A145" s="71"/>
      <c r="B145" s="72"/>
      <c r="C145" s="8"/>
      <c r="D145" s="8"/>
      <c r="E145" s="8"/>
      <c r="F145" s="8"/>
    </row>
    <row r="146" spans="1:6" ht="15">
      <c r="A146" s="71"/>
      <c r="B146" s="72"/>
      <c r="C146" s="8"/>
      <c r="D146" s="8"/>
      <c r="E146" s="8"/>
      <c r="F146" s="8"/>
    </row>
    <row r="147" spans="1:6" ht="15">
      <c r="A147" s="71"/>
      <c r="B147" s="72"/>
      <c r="C147" s="8"/>
      <c r="D147" s="8"/>
      <c r="E147" s="8"/>
      <c r="F147" s="8"/>
    </row>
    <row r="148" spans="1:6" ht="15">
      <c r="A148" s="71"/>
      <c r="B148" s="72"/>
      <c r="C148" s="8"/>
      <c r="D148" s="8"/>
      <c r="E148" s="8"/>
      <c r="F148" s="8"/>
    </row>
    <row r="149" spans="1:6" ht="15">
      <c r="A149" s="71"/>
      <c r="B149" s="72"/>
      <c r="C149" s="8"/>
      <c r="D149" s="8"/>
      <c r="E149" s="8"/>
      <c r="F149" s="8"/>
    </row>
    <row r="150" ht="15.75" thickBot="1"/>
    <row r="151" spans="1:9" ht="15.75" thickBot="1">
      <c r="A151" s="75" t="s">
        <v>324</v>
      </c>
      <c r="B151" s="76"/>
      <c r="C151" s="76"/>
      <c r="D151" s="76"/>
      <c r="E151" s="76"/>
      <c r="F151" s="76"/>
      <c r="G151" s="76"/>
      <c r="H151" s="76"/>
      <c r="I151" s="77"/>
    </row>
    <row r="153" spans="1:9" ht="120">
      <c r="A153" s="80" t="s">
        <v>320</v>
      </c>
      <c r="B153" s="81"/>
      <c r="C153" s="66" t="s">
        <v>321</v>
      </c>
      <c r="D153" s="66" t="s">
        <v>325</v>
      </c>
      <c r="E153" s="66" t="s">
        <v>326</v>
      </c>
      <c r="F153" s="66" t="s">
        <v>345</v>
      </c>
      <c r="G153" s="66" t="s">
        <v>346</v>
      </c>
      <c r="H153" s="66" t="s">
        <v>327</v>
      </c>
      <c r="I153" s="66" t="s">
        <v>328</v>
      </c>
    </row>
    <row r="154" spans="1:9" ht="15">
      <c r="A154" s="71"/>
      <c r="B154" s="72"/>
      <c r="C154" s="65"/>
      <c r="D154" s="65"/>
      <c r="E154" s="65"/>
      <c r="F154" s="65"/>
      <c r="G154" s="65"/>
      <c r="H154" s="65"/>
      <c r="I154" s="65"/>
    </row>
    <row r="155" spans="1:9" ht="15">
      <c r="A155" s="71"/>
      <c r="B155" s="72"/>
      <c r="C155" s="65"/>
      <c r="D155" s="65"/>
      <c r="E155" s="65"/>
      <c r="F155" s="65"/>
      <c r="G155" s="65"/>
      <c r="H155" s="65"/>
      <c r="I155" s="65"/>
    </row>
    <row r="156" spans="1:9" ht="15">
      <c r="A156" s="71"/>
      <c r="B156" s="72"/>
      <c r="C156" s="65"/>
      <c r="D156" s="65"/>
      <c r="E156" s="65"/>
      <c r="F156" s="65"/>
      <c r="G156" s="65"/>
      <c r="H156" s="65"/>
      <c r="I156" s="65"/>
    </row>
    <row r="157" spans="1:9" ht="15">
      <c r="A157" s="71"/>
      <c r="B157" s="72"/>
      <c r="C157" s="65"/>
      <c r="D157" s="65"/>
      <c r="E157" s="65"/>
      <c r="F157" s="65"/>
      <c r="G157" s="65"/>
      <c r="H157" s="65"/>
      <c r="I157" s="65"/>
    </row>
    <row r="158" spans="1:9" ht="15">
      <c r="A158" s="71"/>
      <c r="B158" s="72"/>
      <c r="C158" s="65"/>
      <c r="D158" s="65"/>
      <c r="E158" s="65"/>
      <c r="F158" s="65"/>
      <c r="G158" s="65"/>
      <c r="H158" s="65"/>
      <c r="I158" s="65"/>
    </row>
  </sheetData>
  <sheetProtection/>
  <mergeCells count="97">
    <mergeCell ref="A2:B2"/>
    <mergeCell ref="A35:A36"/>
    <mergeCell ref="B35:B36"/>
    <mergeCell ref="C35:F35"/>
    <mergeCell ref="A11:B11"/>
    <mergeCell ref="A17:B17"/>
    <mergeCell ref="A22:B22"/>
    <mergeCell ref="A27:B27"/>
    <mergeCell ref="A72:I72"/>
    <mergeCell ref="G35:G36"/>
    <mergeCell ref="B37:G37"/>
    <mergeCell ref="A33:G33"/>
    <mergeCell ref="A57:F57"/>
    <mergeCell ref="I74:I75"/>
    <mergeCell ref="B76:I76"/>
    <mergeCell ref="B87:I87"/>
    <mergeCell ref="C88:I88"/>
    <mergeCell ref="A74:A75"/>
    <mergeCell ref="B74:B75"/>
    <mergeCell ref="C74:C75"/>
    <mergeCell ref="D74:H74"/>
    <mergeCell ref="C94:I94"/>
    <mergeCell ref="C95:I95"/>
    <mergeCell ref="C96:I96"/>
    <mergeCell ref="C97:I97"/>
    <mergeCell ref="C89:I89"/>
    <mergeCell ref="C90:I90"/>
    <mergeCell ref="C91:I91"/>
    <mergeCell ref="C92:I92"/>
    <mergeCell ref="C93:I93"/>
    <mergeCell ref="O101:P101"/>
    <mergeCell ref="Q101:Q102"/>
    <mergeCell ref="R101:R102"/>
    <mergeCell ref="S101:S102"/>
    <mergeCell ref="A99:S99"/>
    <mergeCell ref="A101:B102"/>
    <mergeCell ref="F101:F102"/>
    <mergeCell ref="G101:H101"/>
    <mergeCell ref="I101:J101"/>
    <mergeCell ref="K101:L101"/>
    <mergeCell ref="M101:N101"/>
    <mergeCell ref="C101:C102"/>
    <mergeCell ref="D101:D102"/>
    <mergeCell ref="E101:E102"/>
    <mergeCell ref="A116:G116"/>
    <mergeCell ref="C130:C131"/>
    <mergeCell ref="D130:F130"/>
    <mergeCell ref="G130:G131"/>
    <mergeCell ref="A128:G128"/>
    <mergeCell ref="G118:G119"/>
    <mergeCell ref="A124:B124"/>
    <mergeCell ref="A125:B125"/>
    <mergeCell ref="A126:B126"/>
    <mergeCell ref="C118:C119"/>
    <mergeCell ref="D118:E118"/>
    <mergeCell ref="F118:F119"/>
    <mergeCell ref="A153:B153"/>
    <mergeCell ref="A154:B154"/>
    <mergeCell ref="A155:B155"/>
    <mergeCell ref="A156:B156"/>
    <mergeCell ref="A139:B139"/>
    <mergeCell ref="A151:I151"/>
    <mergeCell ref="A143:B143"/>
    <mergeCell ref="A144:B144"/>
    <mergeCell ref="A145:B145"/>
    <mergeCell ref="A146:B146"/>
    <mergeCell ref="A147:B147"/>
    <mergeCell ref="A148:B148"/>
    <mergeCell ref="A149:B149"/>
    <mergeCell ref="A157:B157"/>
    <mergeCell ref="A158:B158"/>
    <mergeCell ref="A118:B119"/>
    <mergeCell ref="A130:B131"/>
    <mergeCell ref="A120:B120"/>
    <mergeCell ref="A121:B121"/>
    <mergeCell ref="A122:B122"/>
    <mergeCell ref="A123:B123"/>
    <mergeCell ref="A132:B132"/>
    <mergeCell ref="A133:B133"/>
    <mergeCell ref="A134:B134"/>
    <mergeCell ref="A135:B135"/>
    <mergeCell ref="A136:B136"/>
    <mergeCell ref="A137:B137"/>
    <mergeCell ref="A138:B138"/>
    <mergeCell ref="A141:F141"/>
    <mergeCell ref="A103:B103"/>
    <mergeCell ref="A104:B104"/>
    <mergeCell ref="A105:B105"/>
    <mergeCell ref="A106:B106"/>
    <mergeCell ref="A107:B107"/>
    <mergeCell ref="A113:B113"/>
    <mergeCell ref="A114:B114"/>
    <mergeCell ref="A108:B108"/>
    <mergeCell ref="A109:B109"/>
    <mergeCell ref="A110:B110"/>
    <mergeCell ref="A111:B111"/>
    <mergeCell ref="A112:B112"/>
  </mergeCells>
  <dataValidations count="5">
    <dataValidation type="whole" allowBlank="1" showInputMessage="1" showErrorMessage="1" errorTitle="Ошибка" error="Отчетный (базовый) год должен быть числом в диапазоне от 2010 до 2020" sqref="B4">
      <formula1>2010</formula1>
      <formula2>2020</formula2>
    </dataValidation>
    <dataValidation type="decimal" allowBlank="1" showInputMessage="1" showErrorMessage="1" errorTitle="Ошибка" error="Доля государственной (муниципальной) собственности должна быть числом от 0 до 100" sqref="B6">
      <formula1>0</formula1>
      <formula2>100</formula2>
    </dataValidation>
    <dataValidation type="list" allowBlank="1" showInputMessage="1" showErrorMessage="1" sqref="E60:E70">
      <formula1>OFFSET(accuracy,VLOOKUP(B60,accuracy,2,FALSE)-1,3,1,VLOOKUP(B60,accuracy,3,FALSE))</formula1>
    </dataValidation>
    <dataValidation type="list" allowBlank="1" showInputMessage="1" showErrorMessage="1" sqref="C80:C83">
      <formula1>"л,т"</formula1>
    </dataValidation>
    <dataValidation type="list" allowBlank="1" showInputMessage="1" showErrorMessage="1" sqref="C120:C126">
      <formula1>$L$1:$O$1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pane ySplit="5" topLeftCell="A6" activePane="bottomLeft" state="frozen"/>
      <selection pane="topLeft" activeCell="A3" sqref="A3:A4"/>
      <selection pane="bottomLeft" activeCell="A3" sqref="A3:A4"/>
    </sheetView>
  </sheetViews>
  <sheetFormatPr defaultColWidth="9.140625" defaultRowHeight="15"/>
  <cols>
    <col min="1" max="1" width="4.57421875" style="0" customWidth="1"/>
    <col min="2" max="2" width="17.7109375" style="0" customWidth="1"/>
    <col min="3" max="3" width="27.7109375" style="0" customWidth="1"/>
    <col min="4" max="4" width="10.28125" style="0" customWidth="1"/>
    <col min="5" max="8" width="11.28125" style="0" customWidth="1"/>
  </cols>
  <sheetData>
    <row r="1" spans="1:8" ht="41.25" customHeight="1">
      <c r="A1" s="117" t="s">
        <v>267</v>
      </c>
      <c r="B1" s="117"/>
      <c r="C1" s="117"/>
      <c r="D1" s="117"/>
      <c r="E1" s="117"/>
      <c r="F1" s="117"/>
      <c r="G1" s="117"/>
      <c r="H1" s="117"/>
    </row>
    <row r="3" spans="1:8" ht="15">
      <c r="A3" s="73" t="s">
        <v>24</v>
      </c>
      <c r="B3" s="84" t="s">
        <v>337</v>
      </c>
      <c r="C3" s="73" t="s">
        <v>268</v>
      </c>
      <c r="D3" s="82" t="s">
        <v>269</v>
      </c>
      <c r="E3" s="82"/>
      <c r="F3" s="82"/>
      <c r="G3" s="82"/>
      <c r="H3" s="82"/>
    </row>
    <row r="4" spans="1:8" ht="15">
      <c r="A4" s="73"/>
      <c r="B4" s="118"/>
      <c r="C4" s="73"/>
      <c r="D4" s="82">
        <f>p1BaseYear</f>
        <v>2012</v>
      </c>
      <c r="E4" s="82" t="s">
        <v>270</v>
      </c>
      <c r="F4" s="82"/>
      <c r="G4" s="82"/>
      <c r="H4" s="82"/>
    </row>
    <row r="5" spans="1:8" ht="15">
      <c r="A5" s="73"/>
      <c r="B5" s="115"/>
      <c r="C5" s="73"/>
      <c r="D5" s="82"/>
      <c r="E5" s="53">
        <f>D4-1</f>
        <v>2011</v>
      </c>
      <c r="F5" s="53">
        <f>E5-1</f>
        <v>2010</v>
      </c>
      <c r="G5" s="53">
        <f>F5-1</f>
        <v>2009</v>
      </c>
      <c r="H5" s="53">
        <f>G5-1</f>
        <v>2008</v>
      </c>
    </row>
  </sheetData>
  <sheetProtection/>
  <mergeCells count="7">
    <mergeCell ref="A1:H1"/>
    <mergeCell ref="B3:B5"/>
    <mergeCell ref="A3:A5"/>
    <mergeCell ref="C3:C5"/>
    <mergeCell ref="D3:H3"/>
    <mergeCell ref="D4:D5"/>
    <mergeCell ref="E4:H4"/>
  </mergeCells>
  <dataValidations count="2">
    <dataValidation type="list" allowBlank="1" showInputMessage="1" showErrorMessage="1" sqref="B6:B65536">
      <formula1>p15Types</formula1>
    </dataValidation>
    <dataValidation type="list" allowBlank="1" showInputMessage="1" showErrorMessage="1" sqref="C6:C65536">
      <formula1>OFFSET(p15Voltage,VLOOKUP(B6,p15Voltage,2,FALSE)-1,3,1,VLOOKUP(B6,p15Voltage,3,FALSE))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pane ySplit="6" topLeftCell="A7" activePane="bottomLeft" state="frozen"/>
      <selection pane="topLeft" activeCell="A3" sqref="A3:A4"/>
      <selection pane="bottomLeft" activeCell="A3" sqref="A3:A4"/>
    </sheetView>
  </sheetViews>
  <sheetFormatPr defaultColWidth="9.140625" defaultRowHeight="15"/>
  <cols>
    <col min="1" max="1" width="6.00390625" style="50" customWidth="1"/>
    <col min="2" max="2" width="14.7109375" style="0" customWidth="1"/>
    <col min="3" max="3" width="13.28125" style="0" customWidth="1"/>
    <col min="4" max="4" width="12.28125" style="0" customWidth="1"/>
    <col min="5" max="5" width="12.140625" style="0" customWidth="1"/>
    <col min="6" max="6" width="14.7109375" style="0" customWidth="1"/>
    <col min="7" max="7" width="11.8515625" style="0" customWidth="1"/>
    <col min="8" max="8" width="14.421875" style="0" customWidth="1"/>
    <col min="9" max="9" width="12.7109375" style="0" customWidth="1"/>
    <col min="10" max="10" width="14.57421875" style="0" customWidth="1"/>
    <col min="11" max="11" width="12.00390625" style="0" customWidth="1"/>
    <col min="12" max="12" width="15.00390625" style="0" customWidth="1"/>
    <col min="13" max="13" width="11.8515625" style="0" customWidth="1"/>
    <col min="14" max="14" width="15.140625" style="0" customWidth="1"/>
  </cols>
  <sheetData>
    <row r="1" spans="1:14" ht="23.25">
      <c r="A1" s="119" t="s">
        <v>294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3" spans="1:14" ht="15">
      <c r="A3" s="73" t="s">
        <v>24</v>
      </c>
      <c r="B3" s="73" t="s">
        <v>295</v>
      </c>
      <c r="C3" s="73" t="s">
        <v>296</v>
      </c>
      <c r="D3" s="84" t="s">
        <v>338</v>
      </c>
      <c r="E3" s="82" t="s">
        <v>269</v>
      </c>
      <c r="F3" s="82"/>
      <c r="G3" s="82"/>
      <c r="H3" s="82"/>
      <c r="I3" s="82"/>
      <c r="J3" s="82"/>
      <c r="K3" s="82"/>
      <c r="L3" s="82"/>
      <c r="M3" s="82"/>
      <c r="N3" s="82"/>
    </row>
    <row r="4" spans="1:14" ht="15">
      <c r="A4" s="73"/>
      <c r="B4" s="73"/>
      <c r="C4" s="73"/>
      <c r="D4" s="118"/>
      <c r="E4" s="82">
        <f>p1BaseYear</f>
        <v>2012</v>
      </c>
      <c r="F4" s="82"/>
      <c r="G4" s="82" t="s">
        <v>270</v>
      </c>
      <c r="H4" s="82"/>
      <c r="I4" s="82"/>
      <c r="J4" s="82"/>
      <c r="K4" s="82"/>
      <c r="L4" s="82"/>
      <c r="M4" s="82"/>
      <c r="N4" s="82"/>
    </row>
    <row r="5" spans="1:14" ht="15">
      <c r="A5" s="73"/>
      <c r="B5" s="73"/>
      <c r="C5" s="73"/>
      <c r="D5" s="118"/>
      <c r="E5" s="82"/>
      <c r="F5" s="82"/>
      <c r="G5" s="120">
        <f>E4-1</f>
        <v>2011</v>
      </c>
      <c r="H5" s="121"/>
      <c r="I5" s="120">
        <f>G5-1</f>
        <v>2010</v>
      </c>
      <c r="J5" s="121"/>
      <c r="K5" s="120">
        <f>I5-1</f>
        <v>2009</v>
      </c>
      <c r="L5" s="121"/>
      <c r="M5" s="120">
        <f>K5-1</f>
        <v>2008</v>
      </c>
      <c r="N5" s="121"/>
    </row>
    <row r="6" spans="1:14" ht="45">
      <c r="A6" s="73"/>
      <c r="B6" s="73"/>
      <c r="C6" s="73"/>
      <c r="D6" s="115"/>
      <c r="E6" s="37" t="s">
        <v>297</v>
      </c>
      <c r="F6" s="37" t="s">
        <v>298</v>
      </c>
      <c r="G6" s="37" t="s">
        <v>297</v>
      </c>
      <c r="H6" s="37" t="s">
        <v>298</v>
      </c>
      <c r="I6" s="37" t="s">
        <v>297</v>
      </c>
      <c r="J6" s="37" t="s">
        <v>298</v>
      </c>
      <c r="K6" s="37" t="s">
        <v>297</v>
      </c>
      <c r="L6" s="37" t="s">
        <v>298</v>
      </c>
      <c r="M6" s="37" t="s">
        <v>297</v>
      </c>
      <c r="N6" s="37" t="s">
        <v>298</v>
      </c>
    </row>
  </sheetData>
  <sheetProtection/>
  <mergeCells count="12">
    <mergeCell ref="A1:N1"/>
    <mergeCell ref="D3:D6"/>
    <mergeCell ref="K5:L5"/>
    <mergeCell ref="M5:N5"/>
    <mergeCell ref="A3:A6"/>
    <mergeCell ref="B3:B6"/>
    <mergeCell ref="C3:C6"/>
    <mergeCell ref="E3:N3"/>
    <mergeCell ref="E4:F5"/>
    <mergeCell ref="G4:N4"/>
    <mergeCell ref="G5:H5"/>
    <mergeCell ref="I5:J5"/>
  </mergeCells>
  <dataValidations count="1">
    <dataValidation type="list" allowBlank="1" showInputMessage="1" showErrorMessage="1" sqref="D7:D65536">
      <formula1>p16Types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pane ySplit="6" topLeftCell="A7" activePane="bottomLeft" state="frozen"/>
      <selection pane="topLeft" activeCell="A3" sqref="A3:A4"/>
      <selection pane="bottomLeft" activeCell="A3" sqref="A3:A4"/>
    </sheetView>
  </sheetViews>
  <sheetFormatPr defaultColWidth="9.140625" defaultRowHeight="15"/>
  <cols>
    <col min="1" max="1" width="6.00390625" style="50" customWidth="1"/>
    <col min="2" max="2" width="14.7109375" style="0" customWidth="1"/>
    <col min="3" max="3" width="15.8515625" style="0" customWidth="1"/>
    <col min="4" max="4" width="12.140625" style="0" customWidth="1"/>
    <col min="5" max="5" width="14.7109375" style="0" customWidth="1"/>
    <col min="6" max="6" width="11.8515625" style="0" customWidth="1"/>
    <col min="7" max="7" width="14.421875" style="0" customWidth="1"/>
    <col min="8" max="8" width="12.7109375" style="0" customWidth="1"/>
    <col min="9" max="9" width="14.57421875" style="0" customWidth="1"/>
    <col min="10" max="10" width="12.00390625" style="0" customWidth="1"/>
    <col min="11" max="11" width="15.00390625" style="0" customWidth="1"/>
    <col min="12" max="12" width="11.8515625" style="0" customWidth="1"/>
    <col min="13" max="13" width="15.140625" style="0" customWidth="1"/>
  </cols>
  <sheetData>
    <row r="1" spans="1:13" ht="21">
      <c r="A1" s="117" t="s">
        <v>299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3" spans="1:13" ht="15" customHeight="1">
      <c r="A3" s="73" t="s">
        <v>24</v>
      </c>
      <c r="B3" s="73" t="s">
        <v>295</v>
      </c>
      <c r="C3" s="73" t="s">
        <v>354</v>
      </c>
      <c r="D3" s="82" t="s">
        <v>269</v>
      </c>
      <c r="E3" s="82"/>
      <c r="F3" s="82"/>
      <c r="G3" s="82"/>
      <c r="H3" s="82"/>
      <c r="I3" s="82"/>
      <c r="J3" s="82"/>
      <c r="K3" s="82"/>
      <c r="L3" s="82"/>
      <c r="M3" s="82"/>
    </row>
    <row r="4" spans="1:13" ht="15" customHeight="1">
      <c r="A4" s="73"/>
      <c r="B4" s="73"/>
      <c r="C4" s="73"/>
      <c r="D4" s="82">
        <f>p1BaseYear</f>
        <v>2012</v>
      </c>
      <c r="E4" s="82"/>
      <c r="F4" s="82" t="s">
        <v>270</v>
      </c>
      <c r="G4" s="82"/>
      <c r="H4" s="82"/>
      <c r="I4" s="82"/>
      <c r="J4" s="82"/>
      <c r="K4" s="82"/>
      <c r="L4" s="82"/>
      <c r="M4" s="82"/>
    </row>
    <row r="5" spans="1:13" ht="15">
      <c r="A5" s="73"/>
      <c r="B5" s="73"/>
      <c r="C5" s="73"/>
      <c r="D5" s="82"/>
      <c r="E5" s="82"/>
      <c r="F5" s="120">
        <f>D4-1</f>
        <v>2011</v>
      </c>
      <c r="G5" s="121"/>
      <c r="H5" s="120">
        <f>F5-1</f>
        <v>2010</v>
      </c>
      <c r="I5" s="121"/>
      <c r="J5" s="120">
        <f>H5-1</f>
        <v>2009</v>
      </c>
      <c r="K5" s="121"/>
      <c r="L5" s="120">
        <f>J5-1</f>
        <v>2008</v>
      </c>
      <c r="M5" s="121"/>
    </row>
    <row r="6" spans="1:13" ht="45">
      <c r="A6" s="73"/>
      <c r="B6" s="73"/>
      <c r="C6" s="73"/>
      <c r="D6" s="37" t="s">
        <v>300</v>
      </c>
      <c r="E6" s="37" t="s">
        <v>301</v>
      </c>
      <c r="F6" s="37" t="s">
        <v>300</v>
      </c>
      <c r="G6" s="37" t="s">
        <v>301</v>
      </c>
      <c r="H6" s="37" t="s">
        <v>300</v>
      </c>
      <c r="I6" s="37" t="s">
        <v>301</v>
      </c>
      <c r="J6" s="37" t="s">
        <v>300</v>
      </c>
      <c r="K6" s="37" t="s">
        <v>301</v>
      </c>
      <c r="L6" s="37" t="s">
        <v>300</v>
      </c>
      <c r="M6" s="37" t="s">
        <v>301</v>
      </c>
    </row>
  </sheetData>
  <sheetProtection/>
  <mergeCells count="11">
    <mergeCell ref="L5:M5"/>
    <mergeCell ref="A1:M1"/>
    <mergeCell ref="A3:A6"/>
    <mergeCell ref="B3:B6"/>
    <mergeCell ref="C3:C6"/>
    <mergeCell ref="D3:M3"/>
    <mergeCell ref="D4:E5"/>
    <mergeCell ref="F4:M4"/>
    <mergeCell ref="F5:G5"/>
    <mergeCell ref="H5:I5"/>
    <mergeCell ref="J5:K5"/>
  </mergeCells>
  <dataValidations count="1">
    <dataValidation type="list" allowBlank="1" showInputMessage="1" showErrorMessage="1" sqref="B7:B65536">
      <formula1>p17Types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3" sqref="A3:A4"/>
    </sheetView>
  </sheetViews>
  <sheetFormatPr defaultColWidth="9.140625" defaultRowHeight="15"/>
  <cols>
    <col min="1" max="1" width="6.28125" style="51" customWidth="1"/>
    <col min="2" max="2" width="20.140625" style="0" customWidth="1"/>
    <col min="3" max="3" width="12.140625" style="0" customWidth="1"/>
    <col min="4" max="4" width="14.7109375" style="0" customWidth="1"/>
    <col min="5" max="5" width="13.00390625" style="0" customWidth="1"/>
    <col min="6" max="9" width="10.7109375" style="0" customWidth="1"/>
    <col min="10" max="10" width="39.00390625" style="0" customWidth="1"/>
  </cols>
  <sheetData>
    <row r="1" spans="1:10" ht="21">
      <c r="A1" s="117" t="s">
        <v>305</v>
      </c>
      <c r="B1" s="117"/>
      <c r="C1" s="117"/>
      <c r="D1" s="117"/>
      <c r="E1" s="117"/>
      <c r="F1" s="117"/>
      <c r="G1" s="117"/>
      <c r="H1" s="117"/>
      <c r="I1" s="117"/>
      <c r="J1" s="117"/>
    </row>
    <row r="3" spans="1:10" ht="27.75" customHeight="1">
      <c r="A3" s="82" t="s">
        <v>24</v>
      </c>
      <c r="B3" s="82" t="s">
        <v>90</v>
      </c>
      <c r="C3" s="82" t="s">
        <v>91</v>
      </c>
      <c r="D3" s="82" t="s">
        <v>306</v>
      </c>
      <c r="E3" s="82">
        <f>p1BaseYear</f>
        <v>2012</v>
      </c>
      <c r="F3" s="82" t="s">
        <v>270</v>
      </c>
      <c r="G3" s="82"/>
      <c r="H3" s="82"/>
      <c r="I3" s="82"/>
      <c r="J3" s="82" t="s">
        <v>213</v>
      </c>
    </row>
    <row r="4" spans="1:10" ht="29.25" customHeight="1">
      <c r="A4" s="82"/>
      <c r="B4" s="82"/>
      <c r="C4" s="82"/>
      <c r="D4" s="82"/>
      <c r="E4" s="82"/>
      <c r="F4" s="53">
        <f>E3-1</f>
        <v>2011</v>
      </c>
      <c r="G4" s="53">
        <f>F4-1</f>
        <v>2010</v>
      </c>
      <c r="H4" s="53">
        <f>G4-1</f>
        <v>2009</v>
      </c>
      <c r="I4" s="53">
        <f>H4-1</f>
        <v>2008</v>
      </c>
      <c r="J4" s="82"/>
    </row>
    <row r="5" spans="1:10" ht="15">
      <c r="A5" s="13" t="s">
        <v>94</v>
      </c>
      <c r="B5" s="122" t="s">
        <v>307</v>
      </c>
      <c r="C5" s="122"/>
      <c r="D5" s="122"/>
      <c r="E5" s="122"/>
      <c r="F5" s="122"/>
      <c r="G5" s="122"/>
      <c r="H5" s="122"/>
      <c r="I5" s="122"/>
      <c r="J5" s="122"/>
    </row>
    <row r="6" spans="1:10" ht="30">
      <c r="A6" s="13" t="s">
        <v>95</v>
      </c>
      <c r="B6" s="49" t="s">
        <v>113</v>
      </c>
      <c r="C6" s="38" t="s">
        <v>44</v>
      </c>
      <c r="D6" s="8"/>
      <c r="E6" s="8"/>
      <c r="F6" s="8"/>
      <c r="G6" s="8"/>
      <c r="H6" s="8"/>
      <c r="I6" s="8"/>
      <c r="J6" s="8"/>
    </row>
    <row r="7" spans="1:10" ht="15">
      <c r="A7" s="13" t="s">
        <v>96</v>
      </c>
      <c r="B7" s="28" t="s">
        <v>114</v>
      </c>
      <c r="C7" s="38" t="s">
        <v>46</v>
      </c>
      <c r="D7" s="8"/>
      <c r="E7" s="8"/>
      <c r="F7" s="8"/>
      <c r="G7" s="8"/>
      <c r="H7" s="8"/>
      <c r="I7" s="8"/>
      <c r="J7" s="8"/>
    </row>
    <row r="8" spans="1:10" ht="15">
      <c r="A8" s="13" t="s">
        <v>97</v>
      </c>
      <c r="B8" s="28" t="s">
        <v>308</v>
      </c>
      <c r="C8" s="38" t="s">
        <v>309</v>
      </c>
      <c r="D8" s="8"/>
      <c r="E8" s="8"/>
      <c r="F8" s="8"/>
      <c r="G8" s="8"/>
      <c r="H8" s="8"/>
      <c r="I8" s="8"/>
      <c r="J8" s="8"/>
    </row>
    <row r="9" spans="1:10" ht="15">
      <c r="A9" s="13" t="s">
        <v>98</v>
      </c>
      <c r="B9" s="28" t="s">
        <v>310</v>
      </c>
      <c r="C9" s="38" t="s">
        <v>309</v>
      </c>
      <c r="D9" s="8"/>
      <c r="E9" s="8"/>
      <c r="F9" s="8"/>
      <c r="G9" s="8"/>
      <c r="H9" s="8"/>
      <c r="I9" s="8"/>
      <c r="J9" s="8"/>
    </row>
    <row r="10" spans="1:10" ht="15">
      <c r="A10" s="13" t="s">
        <v>99</v>
      </c>
      <c r="B10" s="28" t="s">
        <v>311</v>
      </c>
      <c r="C10" s="38" t="s">
        <v>309</v>
      </c>
      <c r="D10" s="8"/>
      <c r="E10" s="8"/>
      <c r="F10" s="8"/>
      <c r="G10" s="8"/>
      <c r="H10" s="8"/>
      <c r="I10" s="8"/>
      <c r="J10" s="8"/>
    </row>
    <row r="11" spans="1:10" ht="30">
      <c r="A11" s="13" t="s">
        <v>100</v>
      </c>
      <c r="B11" s="49" t="s">
        <v>312</v>
      </c>
      <c r="C11" s="38" t="s">
        <v>313</v>
      </c>
      <c r="D11" s="8"/>
      <c r="E11" s="8"/>
      <c r="F11" s="8"/>
      <c r="G11" s="8"/>
      <c r="H11" s="8"/>
      <c r="I11" s="8"/>
      <c r="J11" s="8"/>
    </row>
    <row r="12" spans="1:10" ht="15">
      <c r="A12" s="13" t="s">
        <v>101</v>
      </c>
      <c r="B12" s="28" t="s">
        <v>314</v>
      </c>
      <c r="C12" s="38" t="s">
        <v>313</v>
      </c>
      <c r="D12" s="8"/>
      <c r="E12" s="8"/>
      <c r="F12" s="8"/>
      <c r="G12" s="8"/>
      <c r="H12" s="8"/>
      <c r="I12" s="8"/>
      <c r="J12" s="8"/>
    </row>
    <row r="13" spans="1:10" ht="15">
      <c r="A13" s="13" t="s">
        <v>279</v>
      </c>
      <c r="B13" s="28" t="s">
        <v>122</v>
      </c>
      <c r="C13" s="53" t="s">
        <v>341</v>
      </c>
      <c r="D13" s="8"/>
      <c r="E13" s="8"/>
      <c r="F13" s="8"/>
      <c r="G13" s="8"/>
      <c r="H13" s="8"/>
      <c r="I13" s="8"/>
      <c r="J13" s="8"/>
    </row>
    <row r="14" spans="1:10" ht="15">
      <c r="A14" s="13" t="s">
        <v>102</v>
      </c>
      <c r="B14" s="122" t="s">
        <v>315</v>
      </c>
      <c r="C14" s="122"/>
      <c r="D14" s="122"/>
      <c r="E14" s="122"/>
      <c r="F14" s="122"/>
      <c r="G14" s="122"/>
      <c r="H14" s="122"/>
      <c r="I14" s="122"/>
      <c r="J14" s="122"/>
    </row>
    <row r="15" spans="1:10" ht="30">
      <c r="A15" s="13" t="s">
        <v>103</v>
      </c>
      <c r="B15" s="49" t="s">
        <v>113</v>
      </c>
      <c r="C15" s="38" t="s">
        <v>44</v>
      </c>
      <c r="D15" s="8"/>
      <c r="E15" s="8"/>
      <c r="F15" s="8"/>
      <c r="G15" s="8"/>
      <c r="H15" s="8"/>
      <c r="I15" s="8"/>
      <c r="J15" s="8"/>
    </row>
    <row r="16" spans="1:10" ht="15">
      <c r="A16" s="13" t="s">
        <v>104</v>
      </c>
      <c r="B16" s="28" t="s">
        <v>114</v>
      </c>
      <c r="C16" s="38" t="s">
        <v>46</v>
      </c>
      <c r="D16" s="8"/>
      <c r="E16" s="8"/>
      <c r="F16" s="8"/>
      <c r="G16" s="8"/>
      <c r="H16" s="8"/>
      <c r="I16" s="8"/>
      <c r="J16" s="8"/>
    </row>
    <row r="17" spans="1:10" ht="15">
      <c r="A17" s="13" t="s">
        <v>128</v>
      </c>
      <c r="B17" s="28" t="s">
        <v>308</v>
      </c>
      <c r="C17" s="38" t="s">
        <v>309</v>
      </c>
      <c r="D17" s="8"/>
      <c r="E17" s="8"/>
      <c r="F17" s="8"/>
      <c r="G17" s="8"/>
      <c r="H17" s="8"/>
      <c r="I17" s="8"/>
      <c r="J17" s="8"/>
    </row>
    <row r="18" spans="1:10" ht="15">
      <c r="A18" s="13" t="s">
        <v>129</v>
      </c>
      <c r="B18" s="28" t="s">
        <v>310</v>
      </c>
      <c r="C18" s="38" t="s">
        <v>309</v>
      </c>
      <c r="D18" s="8"/>
      <c r="E18" s="8"/>
      <c r="F18" s="8"/>
      <c r="G18" s="8"/>
      <c r="H18" s="8"/>
      <c r="I18" s="8"/>
      <c r="J18" s="8"/>
    </row>
    <row r="19" spans="1:10" ht="15">
      <c r="A19" s="13" t="s">
        <v>130</v>
      </c>
      <c r="B19" s="28" t="s">
        <v>311</v>
      </c>
      <c r="C19" s="38" t="s">
        <v>309</v>
      </c>
      <c r="D19" s="8"/>
      <c r="E19" s="8"/>
      <c r="F19" s="8"/>
      <c r="G19" s="8"/>
      <c r="H19" s="8"/>
      <c r="I19" s="8"/>
      <c r="J19" s="8"/>
    </row>
    <row r="20" spans="1:10" ht="30">
      <c r="A20" s="13" t="s">
        <v>131</v>
      </c>
      <c r="B20" s="49" t="s">
        <v>312</v>
      </c>
      <c r="C20" s="38" t="s">
        <v>313</v>
      </c>
      <c r="D20" s="8"/>
      <c r="E20" s="8"/>
      <c r="F20" s="8"/>
      <c r="G20" s="8"/>
      <c r="H20" s="8"/>
      <c r="I20" s="8"/>
      <c r="J20" s="8"/>
    </row>
    <row r="21" spans="1:10" ht="15">
      <c r="A21" s="13" t="s">
        <v>291</v>
      </c>
      <c r="B21" s="28" t="s">
        <v>314</v>
      </c>
      <c r="C21" s="38" t="s">
        <v>316</v>
      </c>
      <c r="D21" s="8"/>
      <c r="E21" s="8"/>
      <c r="F21" s="8"/>
      <c r="G21" s="8"/>
      <c r="H21" s="8"/>
      <c r="I21" s="8"/>
      <c r="J21" s="8"/>
    </row>
    <row r="22" spans="1:10" ht="15">
      <c r="A22" s="13" t="s">
        <v>292</v>
      </c>
      <c r="B22" s="28" t="s">
        <v>122</v>
      </c>
      <c r="C22" s="38" t="s">
        <v>316</v>
      </c>
      <c r="D22" s="8"/>
      <c r="E22" s="8"/>
      <c r="F22" s="8"/>
      <c r="G22" s="8"/>
      <c r="H22" s="8"/>
      <c r="I22" s="8"/>
      <c r="J22" s="8"/>
    </row>
    <row r="23" spans="1:10" ht="15">
      <c r="A23" s="13" t="s">
        <v>105</v>
      </c>
      <c r="B23" s="122" t="s">
        <v>317</v>
      </c>
      <c r="C23" s="122"/>
      <c r="D23" s="122"/>
      <c r="E23" s="122"/>
      <c r="F23" s="122"/>
      <c r="G23" s="122"/>
      <c r="H23" s="122"/>
      <c r="I23" s="122"/>
      <c r="J23" s="122"/>
    </row>
    <row r="24" spans="1:10" ht="30">
      <c r="A24" s="13" t="s">
        <v>106</v>
      </c>
      <c r="B24" s="49" t="s">
        <v>113</v>
      </c>
      <c r="C24" s="38" t="s">
        <v>44</v>
      </c>
      <c r="D24" s="8"/>
      <c r="E24" s="8"/>
      <c r="F24" s="8"/>
      <c r="G24" s="8"/>
      <c r="H24" s="8"/>
      <c r="I24" s="8"/>
      <c r="J24" s="8"/>
    </row>
    <row r="25" spans="1:10" ht="15">
      <c r="A25" s="13" t="s">
        <v>107</v>
      </c>
      <c r="B25" s="28" t="s">
        <v>114</v>
      </c>
      <c r="C25" s="38" t="s">
        <v>46</v>
      </c>
      <c r="D25" s="8"/>
      <c r="E25" s="8"/>
      <c r="F25" s="8"/>
      <c r="G25" s="8"/>
      <c r="H25" s="8"/>
      <c r="I25" s="8"/>
      <c r="J25" s="8"/>
    </row>
    <row r="26" spans="1:10" ht="15">
      <c r="A26" s="13" t="s">
        <v>108</v>
      </c>
      <c r="B26" s="28" t="s">
        <v>308</v>
      </c>
      <c r="C26" s="38" t="s">
        <v>309</v>
      </c>
      <c r="D26" s="8"/>
      <c r="E26" s="8"/>
      <c r="F26" s="8"/>
      <c r="G26" s="8"/>
      <c r="H26" s="8"/>
      <c r="I26" s="8"/>
      <c r="J26" s="8"/>
    </row>
    <row r="27" spans="1:10" ht="15">
      <c r="A27" s="13" t="s">
        <v>109</v>
      </c>
      <c r="B27" s="28" t="s">
        <v>310</v>
      </c>
      <c r="C27" s="38" t="s">
        <v>309</v>
      </c>
      <c r="D27" s="8"/>
      <c r="E27" s="8"/>
      <c r="F27" s="8"/>
      <c r="G27" s="8"/>
      <c r="H27" s="8"/>
      <c r="I27" s="8"/>
      <c r="J27" s="8"/>
    </row>
    <row r="28" spans="1:10" ht="15">
      <c r="A28" s="13" t="s">
        <v>110</v>
      </c>
      <c r="B28" s="28" t="s">
        <v>311</v>
      </c>
      <c r="C28" s="38" t="s">
        <v>309</v>
      </c>
      <c r="D28" s="8"/>
      <c r="E28" s="8"/>
      <c r="F28" s="8"/>
      <c r="G28" s="8"/>
      <c r="H28" s="8"/>
      <c r="I28" s="8"/>
      <c r="J28" s="8"/>
    </row>
    <row r="29" spans="1:10" ht="30">
      <c r="A29" s="13" t="s">
        <v>111</v>
      </c>
      <c r="B29" s="49" t="s">
        <v>312</v>
      </c>
      <c r="C29" s="38" t="s">
        <v>313</v>
      </c>
      <c r="D29" s="8"/>
      <c r="E29" s="8"/>
      <c r="F29" s="8"/>
      <c r="G29" s="8"/>
      <c r="H29" s="8"/>
      <c r="I29" s="8"/>
      <c r="J29" s="8"/>
    </row>
    <row r="30" spans="1:10" ht="15">
      <c r="A30" s="13" t="s">
        <v>112</v>
      </c>
      <c r="B30" s="28" t="s">
        <v>314</v>
      </c>
      <c r="C30" s="38" t="s">
        <v>316</v>
      </c>
      <c r="D30" s="8"/>
      <c r="E30" s="8"/>
      <c r="F30" s="8"/>
      <c r="G30" s="8"/>
      <c r="H30" s="8"/>
      <c r="I30" s="8"/>
      <c r="J30" s="8"/>
    </row>
    <row r="31" spans="1:10" ht="15">
      <c r="A31" s="13" t="s">
        <v>318</v>
      </c>
      <c r="B31" s="28" t="s">
        <v>122</v>
      </c>
      <c r="C31" s="38" t="s">
        <v>316</v>
      </c>
      <c r="D31" s="8"/>
      <c r="E31" s="8"/>
      <c r="F31" s="8"/>
      <c r="G31" s="8"/>
      <c r="H31" s="8"/>
      <c r="I31" s="8"/>
      <c r="J31" s="8"/>
    </row>
  </sheetData>
  <sheetProtection/>
  <mergeCells count="11">
    <mergeCell ref="B23:J23"/>
    <mergeCell ref="A3:A4"/>
    <mergeCell ref="B3:B4"/>
    <mergeCell ref="C3:C4"/>
    <mergeCell ref="D3:D4"/>
    <mergeCell ref="E3:E4"/>
    <mergeCell ref="A1:J1"/>
    <mergeCell ref="F3:I3"/>
    <mergeCell ref="J3:J4"/>
    <mergeCell ref="B5:J5"/>
    <mergeCell ref="B14:J1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3" sqref="A3"/>
    </sheetView>
  </sheetViews>
  <sheetFormatPr defaultColWidth="9.140625" defaultRowHeight="15"/>
  <cols>
    <col min="1" max="1" width="7.140625" style="0" bestFit="1" customWidth="1"/>
    <col min="2" max="2" width="77.7109375" style="0" customWidth="1"/>
    <col min="3" max="3" width="19.28125" style="1" bestFit="1" customWidth="1"/>
    <col min="5" max="5" width="13.7109375" style="0" customWidth="1"/>
    <col min="6" max="6" width="11.421875" style="0" customWidth="1"/>
    <col min="7" max="7" width="14.7109375" style="0" customWidth="1"/>
    <col min="8" max="8" width="14.8515625" style="0" customWidth="1"/>
    <col min="9" max="9" width="16.00390625" style="3" customWidth="1"/>
    <col min="10" max="11" width="18.8515625" style="0" customWidth="1"/>
  </cols>
  <sheetData>
    <row r="1" spans="1:11" ht="35.25" customHeight="1">
      <c r="A1" s="73" t="s">
        <v>24</v>
      </c>
      <c r="B1" s="73" t="s">
        <v>26</v>
      </c>
      <c r="C1" s="73" t="s">
        <v>27</v>
      </c>
      <c r="D1" s="82" t="s">
        <v>28</v>
      </c>
      <c r="E1" s="82" t="s">
        <v>342</v>
      </c>
      <c r="F1" s="82"/>
      <c r="G1" s="82"/>
      <c r="H1" s="82" t="s">
        <v>30</v>
      </c>
      <c r="I1" s="123" t="s">
        <v>343</v>
      </c>
      <c r="J1" s="82" t="s">
        <v>344</v>
      </c>
      <c r="K1" s="82"/>
    </row>
    <row r="2" spans="1:11" ht="45">
      <c r="A2" s="73"/>
      <c r="B2" s="73"/>
      <c r="C2" s="73"/>
      <c r="D2" s="82"/>
      <c r="E2" s="52" t="s">
        <v>62</v>
      </c>
      <c r="F2" s="52" t="s">
        <v>63</v>
      </c>
      <c r="G2" s="52" t="s">
        <v>64</v>
      </c>
      <c r="H2" s="82"/>
      <c r="I2" s="123"/>
      <c r="J2" s="52" t="s">
        <v>62</v>
      </c>
      <c r="K2" s="52" t="s">
        <v>64</v>
      </c>
    </row>
  </sheetData>
  <sheetProtection/>
  <mergeCells count="8">
    <mergeCell ref="H1:H2"/>
    <mergeCell ref="I1:I2"/>
    <mergeCell ref="J1:K1"/>
    <mergeCell ref="A1:A2"/>
    <mergeCell ref="B1:B2"/>
    <mergeCell ref="C1:C2"/>
    <mergeCell ref="D1:D2"/>
    <mergeCell ref="E1:G1"/>
  </mergeCells>
  <dataValidations count="2">
    <dataValidation type="list" allowBlank="1" showInputMessage="1" showErrorMessage="1" sqref="F3:F65536">
      <formula1>OFFSET(edizm,VLOOKUP(C3,edizm,2,FALSE)-1,3,1,VLOOKUP(C3,edizm,3,FALSE))</formula1>
    </dataValidation>
    <dataValidation type="list" allowBlank="1" showInputMessage="1" showErrorMessage="1" sqref="F1">
      <formula1>OFFSET(edizm,#REF!,2,1,7)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3" sqref="A3"/>
    </sheetView>
  </sheetViews>
  <sheetFormatPr defaultColWidth="9.140625" defaultRowHeight="15"/>
  <cols>
    <col min="1" max="1" width="7.140625" style="0" bestFit="1" customWidth="1"/>
    <col min="2" max="2" width="77.7109375" style="0" customWidth="1"/>
    <col min="3" max="3" width="19.28125" style="1" bestFit="1" customWidth="1"/>
    <col min="4" max="4" width="23.140625" style="1" customWidth="1"/>
    <col min="6" max="6" width="13.7109375" style="0" customWidth="1"/>
    <col min="7" max="7" width="11.421875" style="0" customWidth="1"/>
    <col min="8" max="8" width="14.7109375" style="0" customWidth="1"/>
    <col min="9" max="9" width="14.8515625" style="0" customWidth="1"/>
    <col min="10" max="10" width="13.8515625" style="3" customWidth="1"/>
    <col min="12" max="12" width="23.00390625" style="0" customWidth="1"/>
  </cols>
  <sheetData>
    <row r="1" spans="1:10" ht="15">
      <c r="A1" s="73" t="s">
        <v>24</v>
      </c>
      <c r="B1" s="73" t="s">
        <v>26</v>
      </c>
      <c r="C1" s="73" t="s">
        <v>27</v>
      </c>
      <c r="D1" s="73" t="s">
        <v>58</v>
      </c>
      <c r="E1" s="82" t="s">
        <v>28</v>
      </c>
      <c r="F1" s="82" t="s">
        <v>29</v>
      </c>
      <c r="G1" s="82"/>
      <c r="H1" s="82"/>
      <c r="I1" s="82" t="s">
        <v>30</v>
      </c>
      <c r="J1" s="123" t="s">
        <v>31</v>
      </c>
    </row>
    <row r="2" spans="1:10" ht="45">
      <c r="A2" s="73"/>
      <c r="B2" s="73"/>
      <c r="C2" s="73"/>
      <c r="D2" s="73"/>
      <c r="E2" s="82"/>
      <c r="F2" s="27" t="s">
        <v>62</v>
      </c>
      <c r="G2" s="27" t="s">
        <v>63</v>
      </c>
      <c r="H2" s="27" t="s">
        <v>64</v>
      </c>
      <c r="I2" s="82"/>
      <c r="J2" s="123"/>
    </row>
  </sheetData>
  <sheetProtection/>
  <mergeCells count="8">
    <mergeCell ref="J1:J2"/>
    <mergeCell ref="D1:D2"/>
    <mergeCell ref="A1:A2"/>
    <mergeCell ref="B1:B2"/>
    <mergeCell ref="C1:C2"/>
    <mergeCell ref="E1:E2"/>
    <mergeCell ref="F1:H1"/>
    <mergeCell ref="I1:I2"/>
  </mergeCells>
  <dataValidations count="2">
    <dataValidation type="list" allowBlank="1" showInputMessage="1" showErrorMessage="1" sqref="G1">
      <formula1>OFFSET(edizm,#REF!,2,1,7)</formula1>
    </dataValidation>
    <dataValidation type="list" allowBlank="1" showInputMessage="1" showErrorMessage="1" sqref="G3:G65536">
      <formula1>OFFSET(edizm,VLOOKUP(C3,edizm,2,FALSE)-1,3,1,VLOOKUP(C3,edizm,3,FALSE))</formula1>
    </dataValidation>
  </dataValidation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17.421875" style="0" customWidth="1"/>
    <col min="2" max="2" width="132.57421875" style="57" customWidth="1"/>
  </cols>
  <sheetData>
    <row r="1" spans="1:2" ht="15">
      <c r="A1" s="55" t="s">
        <v>347</v>
      </c>
      <c r="B1" s="55" t="s">
        <v>348</v>
      </c>
    </row>
    <row r="2" spans="1:2" ht="45" customHeight="1">
      <c r="A2" s="55">
        <v>2</v>
      </c>
      <c r="B2" s="58"/>
    </row>
    <row r="3" spans="1:2" ht="45" customHeight="1">
      <c r="A3" s="55">
        <v>3</v>
      </c>
      <c r="B3" s="58"/>
    </row>
    <row r="4" spans="1:2" ht="45" customHeight="1">
      <c r="A4" s="55">
        <v>4</v>
      </c>
      <c r="B4" s="58"/>
    </row>
    <row r="5" spans="1:2" ht="45" customHeight="1">
      <c r="A5" s="55">
        <v>5</v>
      </c>
      <c r="B5" s="58"/>
    </row>
    <row r="6" spans="1:2" ht="45" customHeight="1">
      <c r="A6" s="55">
        <v>6</v>
      </c>
      <c r="B6" s="58"/>
    </row>
    <row r="7" spans="1:2" ht="45" customHeight="1">
      <c r="A7" s="55">
        <v>7</v>
      </c>
      <c r="B7" s="58"/>
    </row>
    <row r="8" spans="1:2" ht="45" customHeight="1">
      <c r="A8" s="55">
        <v>8</v>
      </c>
      <c r="B8" s="58"/>
    </row>
    <row r="9" spans="1:2" ht="45" customHeight="1">
      <c r="A9" s="55">
        <v>9</v>
      </c>
      <c r="B9" s="58"/>
    </row>
    <row r="10" spans="1:2" ht="45" customHeight="1">
      <c r="A10" s="55">
        <v>10</v>
      </c>
      <c r="B10" s="58"/>
    </row>
    <row r="11" spans="1:2" ht="45" customHeight="1">
      <c r="A11" s="55">
        <v>11</v>
      </c>
      <c r="B11" s="58"/>
    </row>
    <row r="12" spans="1:2" ht="45" customHeight="1">
      <c r="A12" s="55">
        <v>12</v>
      </c>
      <c r="B12" s="58"/>
    </row>
    <row r="13" spans="1:2" ht="45" customHeight="1">
      <c r="A13" s="55">
        <v>13</v>
      </c>
      <c r="B13" s="58"/>
    </row>
    <row r="14" spans="1:2" ht="45" customHeight="1">
      <c r="A14" s="55">
        <v>14</v>
      </c>
      <c r="B14" s="58"/>
    </row>
    <row r="15" spans="1:2" ht="45" customHeight="1">
      <c r="A15" s="55">
        <v>15</v>
      </c>
      <c r="B15" s="58"/>
    </row>
    <row r="16" spans="1:2" ht="45" customHeight="1">
      <c r="A16" s="55">
        <v>16</v>
      </c>
      <c r="B16" s="58"/>
    </row>
    <row r="17" spans="1:2" ht="45" customHeight="1">
      <c r="A17" s="55">
        <v>17</v>
      </c>
      <c r="B17" s="58"/>
    </row>
    <row r="18" spans="1:2" ht="45" customHeight="1">
      <c r="A18" s="55">
        <v>18</v>
      </c>
      <c r="B18" s="58"/>
    </row>
    <row r="19" spans="1:2" ht="45" customHeight="1">
      <c r="A19" s="55">
        <v>19</v>
      </c>
      <c r="B19" s="58"/>
    </row>
    <row r="20" spans="1:2" ht="45" customHeight="1">
      <c r="A20" s="55">
        <v>20</v>
      </c>
      <c r="B20" s="58"/>
    </row>
    <row r="21" spans="1:2" ht="45" customHeight="1">
      <c r="A21" s="55">
        <v>21</v>
      </c>
      <c r="B21" s="58"/>
    </row>
    <row r="22" spans="1:2" ht="45" customHeight="1">
      <c r="A22" s="55">
        <v>22</v>
      </c>
      <c r="B22" s="58"/>
    </row>
    <row r="23" spans="1:2" ht="45" customHeight="1">
      <c r="A23" s="55">
        <v>23</v>
      </c>
      <c r="B23" s="58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2.57421875" style="0" customWidth="1"/>
    <col min="2" max="3" width="9.140625" style="0" customWidth="1"/>
    <col min="4" max="9" width="14.28125" style="0" customWidth="1"/>
  </cols>
  <sheetData>
    <row r="1" spans="1:9" ht="15">
      <c r="A1" s="2" t="s">
        <v>56</v>
      </c>
      <c r="B1" s="2"/>
      <c r="C1" s="2"/>
      <c r="D1" s="124" t="s">
        <v>57</v>
      </c>
      <c r="E1" s="124"/>
      <c r="F1" s="124"/>
      <c r="G1" s="124"/>
      <c r="H1" s="124"/>
      <c r="I1" s="124"/>
    </row>
    <row r="2" spans="1:6" ht="15">
      <c r="A2" s="2" t="s">
        <v>32</v>
      </c>
      <c r="B2">
        <v>1</v>
      </c>
      <c r="C2">
        <f>COUNTA(D2:M2)</f>
        <v>3</v>
      </c>
      <c r="D2" t="s">
        <v>43</v>
      </c>
      <c r="E2" t="s">
        <v>44</v>
      </c>
      <c r="F2" t="s">
        <v>45</v>
      </c>
    </row>
    <row r="3" spans="1:4" ht="15">
      <c r="A3" s="2" t="s">
        <v>33</v>
      </c>
      <c r="B3">
        <v>2</v>
      </c>
      <c r="C3">
        <f aca="true" t="shared" si="0" ref="C3:C12">COUNTA(D3:M3)</f>
        <v>1</v>
      </c>
      <c r="D3" t="s">
        <v>46</v>
      </c>
    </row>
    <row r="4" spans="1:8" ht="15">
      <c r="A4" s="2" t="s">
        <v>34</v>
      </c>
      <c r="B4">
        <v>3</v>
      </c>
      <c r="C4">
        <f t="shared" si="0"/>
        <v>5</v>
      </c>
      <c r="D4" t="s">
        <v>47</v>
      </c>
      <c r="E4" t="s">
        <v>48</v>
      </c>
      <c r="F4" t="s">
        <v>49</v>
      </c>
      <c r="G4" t="s">
        <v>50</v>
      </c>
      <c r="H4" t="s">
        <v>51</v>
      </c>
    </row>
    <row r="5" spans="1:9" ht="15">
      <c r="A5" s="2" t="s">
        <v>35</v>
      </c>
      <c r="B5">
        <v>4</v>
      </c>
      <c r="C5">
        <f t="shared" si="0"/>
        <v>6</v>
      </c>
      <c r="D5" t="s">
        <v>51</v>
      </c>
      <c r="E5" t="s">
        <v>52</v>
      </c>
      <c r="F5" t="s">
        <v>53</v>
      </c>
      <c r="G5" t="s">
        <v>50</v>
      </c>
      <c r="H5" t="s">
        <v>49</v>
      </c>
      <c r="I5" t="s">
        <v>47</v>
      </c>
    </row>
    <row r="6" spans="1:8" ht="15">
      <c r="A6" s="2" t="s">
        <v>36</v>
      </c>
      <c r="B6">
        <v>5</v>
      </c>
      <c r="C6">
        <f t="shared" si="0"/>
        <v>5</v>
      </c>
      <c r="D6" t="s">
        <v>47</v>
      </c>
      <c r="E6" t="s">
        <v>54</v>
      </c>
      <c r="F6" t="s">
        <v>50</v>
      </c>
      <c r="G6" t="s">
        <v>51</v>
      </c>
      <c r="H6" t="s">
        <v>55</v>
      </c>
    </row>
    <row r="7" spans="1:7" ht="15">
      <c r="A7" s="2" t="s">
        <v>37</v>
      </c>
      <c r="B7">
        <v>6</v>
      </c>
      <c r="C7">
        <f t="shared" si="0"/>
        <v>4</v>
      </c>
      <c r="D7" t="s">
        <v>51</v>
      </c>
      <c r="E7" t="s">
        <v>53</v>
      </c>
      <c r="F7" t="s">
        <v>52</v>
      </c>
      <c r="G7" t="s">
        <v>50</v>
      </c>
    </row>
    <row r="8" spans="1:6" ht="15">
      <c r="A8" s="2" t="s">
        <v>39</v>
      </c>
      <c r="B8">
        <v>7</v>
      </c>
      <c r="C8">
        <f t="shared" si="0"/>
        <v>3</v>
      </c>
      <c r="D8" t="s">
        <v>53</v>
      </c>
      <c r="E8" t="s">
        <v>52</v>
      </c>
      <c r="F8" t="s">
        <v>49</v>
      </c>
    </row>
    <row r="9" spans="1:6" ht="15">
      <c r="A9" s="2" t="s">
        <v>40</v>
      </c>
      <c r="B9">
        <v>8</v>
      </c>
      <c r="C9">
        <f t="shared" si="0"/>
        <v>3</v>
      </c>
      <c r="D9" t="s">
        <v>53</v>
      </c>
      <c r="E9" t="s">
        <v>52</v>
      </c>
      <c r="F9" t="s">
        <v>49</v>
      </c>
    </row>
    <row r="10" spans="1:6" ht="15">
      <c r="A10" s="2" t="s">
        <v>41</v>
      </c>
      <c r="B10">
        <v>9</v>
      </c>
      <c r="C10">
        <f t="shared" si="0"/>
        <v>3</v>
      </c>
      <c r="D10" t="s">
        <v>53</v>
      </c>
      <c r="E10" t="s">
        <v>52</v>
      </c>
      <c r="F10" t="s">
        <v>49</v>
      </c>
    </row>
    <row r="11" spans="1:6" ht="15">
      <c r="A11" s="2" t="s">
        <v>42</v>
      </c>
      <c r="B11">
        <v>10</v>
      </c>
      <c r="C11">
        <f t="shared" si="0"/>
        <v>3</v>
      </c>
      <c r="D11" t="s">
        <v>53</v>
      </c>
      <c r="E11" t="s">
        <v>52</v>
      </c>
      <c r="F11" t="s">
        <v>49</v>
      </c>
    </row>
    <row r="12" spans="1:4" ht="15">
      <c r="A12" s="2" t="s">
        <v>38</v>
      </c>
      <c r="B12">
        <v>11</v>
      </c>
      <c r="C12">
        <f t="shared" si="0"/>
        <v>1</v>
      </c>
      <c r="D12" t="s">
        <v>51</v>
      </c>
    </row>
    <row r="14" spans="1:3" ht="15">
      <c r="A14" t="s">
        <v>59</v>
      </c>
      <c r="B14" t="s">
        <v>60</v>
      </c>
      <c r="C14" t="s">
        <v>61</v>
      </c>
    </row>
    <row r="15" spans="1:3" ht="15">
      <c r="A15" s="5" t="s">
        <v>68</v>
      </c>
      <c r="B15" t="s">
        <v>25</v>
      </c>
      <c r="C15" t="s">
        <v>69</v>
      </c>
    </row>
    <row r="16" spans="1:4" ht="15">
      <c r="A16" s="5" t="s">
        <v>85</v>
      </c>
      <c r="B16" s="5" t="s">
        <v>86</v>
      </c>
      <c r="C16" s="5" t="s">
        <v>87</v>
      </c>
      <c r="D16" t="s">
        <v>88</v>
      </c>
    </row>
    <row r="17" spans="1:5" ht="15">
      <c r="A17" t="s">
        <v>255</v>
      </c>
      <c r="B17" t="s">
        <v>256</v>
      </c>
      <c r="C17" t="s">
        <v>257</v>
      </c>
      <c r="D17" t="s">
        <v>258</v>
      </c>
      <c r="E17" t="s">
        <v>259</v>
      </c>
    </row>
    <row r="19" spans="1:11" ht="15">
      <c r="A19" s="2" t="s">
        <v>32</v>
      </c>
      <c r="B19">
        <v>1</v>
      </c>
      <c r="C19">
        <f>COUNTA(D19:M19)</f>
        <v>8</v>
      </c>
      <c r="D19" s="4" t="s">
        <v>76</v>
      </c>
      <c r="E19" s="4" t="s">
        <v>77</v>
      </c>
      <c r="F19" s="4" t="s">
        <v>78</v>
      </c>
      <c r="G19" s="4" t="s">
        <v>79</v>
      </c>
      <c r="H19" s="4" t="s">
        <v>80</v>
      </c>
      <c r="I19" s="4" t="s">
        <v>81</v>
      </c>
      <c r="J19" s="4" t="s">
        <v>82</v>
      </c>
      <c r="K19" s="4" t="s">
        <v>83</v>
      </c>
    </row>
    <row r="20" spans="1:6" ht="15">
      <c r="A20" s="2" t="s">
        <v>33</v>
      </c>
      <c r="B20">
        <v>2</v>
      </c>
      <c r="C20">
        <f>COUNTA(D20:M20)</f>
        <v>3</v>
      </c>
      <c r="D20" t="s">
        <v>70</v>
      </c>
      <c r="E20" t="s">
        <v>71</v>
      </c>
      <c r="F20" t="s">
        <v>72</v>
      </c>
    </row>
    <row r="21" spans="1:8" ht="15">
      <c r="A21" s="2" t="s">
        <v>35</v>
      </c>
      <c r="B21">
        <v>3</v>
      </c>
      <c r="C21">
        <f>COUNTA(D21:M21)</f>
        <v>5</v>
      </c>
      <c r="D21" s="4" t="s">
        <v>78</v>
      </c>
      <c r="E21" s="4" t="s">
        <v>79</v>
      </c>
      <c r="F21" s="4" t="s">
        <v>80</v>
      </c>
      <c r="G21" s="4" t="s">
        <v>84</v>
      </c>
      <c r="H21" s="4" t="s">
        <v>82</v>
      </c>
    </row>
    <row r="22" spans="1:8" ht="15">
      <c r="A22" s="2" t="s">
        <v>36</v>
      </c>
      <c r="B22">
        <v>4</v>
      </c>
      <c r="C22">
        <f>COUNTA(D22:M22)</f>
        <v>5</v>
      </c>
      <c r="D22" s="4" t="s">
        <v>76</v>
      </c>
      <c r="E22" s="4" t="s">
        <v>78</v>
      </c>
      <c r="F22" s="4" t="s">
        <v>79</v>
      </c>
      <c r="G22" s="4" t="s">
        <v>80</v>
      </c>
      <c r="H22" s="4" t="s">
        <v>82</v>
      </c>
    </row>
    <row r="23" spans="1:6" ht="15">
      <c r="A23" s="2" t="s">
        <v>37</v>
      </c>
      <c r="B23">
        <v>5</v>
      </c>
      <c r="C23">
        <f>COUNTA(D23:M23)</f>
        <v>3</v>
      </c>
      <c r="D23" t="s">
        <v>73</v>
      </c>
      <c r="E23" t="s">
        <v>74</v>
      </c>
      <c r="F23" t="s">
        <v>75</v>
      </c>
    </row>
    <row r="25" spans="1:2" ht="15">
      <c r="A25" s="5" t="s">
        <v>330</v>
      </c>
      <c r="B25" t="s">
        <v>331</v>
      </c>
    </row>
    <row r="26" spans="1:2" ht="15">
      <c r="A26" s="5" t="s">
        <v>332</v>
      </c>
      <c r="B26" s="5" t="s">
        <v>333</v>
      </c>
    </row>
    <row r="27" spans="1:2" ht="15">
      <c r="A27" s="5" t="s">
        <v>334</v>
      </c>
      <c r="B27" s="5" t="s">
        <v>335</v>
      </c>
    </row>
    <row r="29" spans="1:20" ht="15">
      <c r="A29" t="s">
        <v>271</v>
      </c>
      <c r="B29">
        <v>1</v>
      </c>
      <c r="C29">
        <f>COUNTA(D29:T29)</f>
        <v>17</v>
      </c>
      <c r="D29" t="s">
        <v>272</v>
      </c>
      <c r="E29" t="s">
        <v>273</v>
      </c>
      <c r="F29" t="s">
        <v>274</v>
      </c>
      <c r="G29" t="s">
        <v>275</v>
      </c>
      <c r="H29" t="s">
        <v>276</v>
      </c>
      <c r="I29" t="s">
        <v>277</v>
      </c>
      <c r="J29" t="s">
        <v>278</v>
      </c>
      <c r="K29" t="s">
        <v>280</v>
      </c>
      <c r="L29" t="s">
        <v>281</v>
      </c>
      <c r="M29" t="s">
        <v>282</v>
      </c>
      <c r="N29" t="s">
        <v>283</v>
      </c>
      <c r="O29" t="s">
        <v>284</v>
      </c>
      <c r="P29" t="s">
        <v>285</v>
      </c>
      <c r="Q29" t="s">
        <v>286</v>
      </c>
      <c r="R29" t="s">
        <v>287</v>
      </c>
      <c r="S29" t="s">
        <v>288</v>
      </c>
      <c r="T29" t="s">
        <v>289</v>
      </c>
    </row>
    <row r="30" spans="1:13" ht="15">
      <c r="A30" t="s">
        <v>290</v>
      </c>
      <c r="B30">
        <v>2</v>
      </c>
      <c r="C30">
        <f>COUNTA(D30:S30)</f>
        <v>10</v>
      </c>
      <c r="D30" t="s">
        <v>278</v>
      </c>
      <c r="E30" t="s">
        <v>281</v>
      </c>
      <c r="F30" t="s">
        <v>282</v>
      </c>
      <c r="G30" t="s">
        <v>283</v>
      </c>
      <c r="H30" t="s">
        <v>284</v>
      </c>
      <c r="I30" t="s">
        <v>285</v>
      </c>
      <c r="J30" t="s">
        <v>286</v>
      </c>
      <c r="K30" t="s">
        <v>287</v>
      </c>
      <c r="L30" t="s">
        <v>288</v>
      </c>
      <c r="M30" t="s">
        <v>289</v>
      </c>
    </row>
    <row r="31" spans="1:16" ht="15">
      <c r="A31" t="s">
        <v>293</v>
      </c>
      <c r="B31">
        <v>3</v>
      </c>
      <c r="C31">
        <f>COUNTA(D31:T31)</f>
        <v>13</v>
      </c>
      <c r="D31" t="s">
        <v>273</v>
      </c>
      <c r="E31" t="s">
        <v>274</v>
      </c>
      <c r="F31" t="s">
        <v>275</v>
      </c>
      <c r="G31" t="s">
        <v>276</v>
      </c>
      <c r="H31" t="s">
        <v>277</v>
      </c>
      <c r="I31" t="s">
        <v>278</v>
      </c>
      <c r="J31" t="s">
        <v>280</v>
      </c>
      <c r="K31" t="s">
        <v>281</v>
      </c>
      <c r="L31" t="s">
        <v>282</v>
      </c>
      <c r="M31" t="s">
        <v>283</v>
      </c>
      <c r="N31" t="s">
        <v>284</v>
      </c>
      <c r="O31" t="s">
        <v>285</v>
      </c>
      <c r="P31" t="s">
        <v>286</v>
      </c>
    </row>
    <row r="33" spans="1:2" ht="15">
      <c r="A33" t="s">
        <v>339</v>
      </c>
      <c r="B33" t="s">
        <v>340</v>
      </c>
    </row>
    <row r="34" spans="1:3" ht="15">
      <c r="A34" t="s">
        <v>302</v>
      </c>
      <c r="B34" t="s">
        <v>303</v>
      </c>
      <c r="C34" t="s">
        <v>304</v>
      </c>
    </row>
    <row r="36" spans="1:2" ht="15">
      <c r="A36" t="s">
        <v>352</v>
      </c>
      <c r="B36" t="s">
        <v>353</v>
      </c>
    </row>
    <row r="37" spans="1:2" ht="15">
      <c r="A37" t="s">
        <v>46</v>
      </c>
      <c r="B37" t="s">
        <v>45</v>
      </c>
    </row>
  </sheetData>
  <sheetProtection/>
  <mergeCells count="1">
    <mergeCell ref="D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4.140625" style="0" customWidth="1"/>
    <col min="2" max="2" width="123.140625" style="4" customWidth="1"/>
  </cols>
  <sheetData>
    <row r="1" spans="1:2" ht="15">
      <c r="A1" s="55" t="s">
        <v>349</v>
      </c>
      <c r="B1" s="55" t="s">
        <v>350</v>
      </c>
    </row>
    <row r="2" spans="1:2" ht="47.25" customHeight="1">
      <c r="A2" s="55" t="s">
        <v>32</v>
      </c>
      <c r="B2" s="59"/>
    </row>
    <row r="3" spans="1:2" ht="47.25" customHeight="1">
      <c r="A3" s="55" t="s">
        <v>33</v>
      </c>
      <c r="B3" s="59"/>
    </row>
    <row r="4" spans="1:2" ht="47.25" customHeight="1">
      <c r="A4" s="55" t="s">
        <v>35</v>
      </c>
      <c r="B4" s="59"/>
    </row>
    <row r="5" spans="1:2" ht="47.25" customHeight="1">
      <c r="A5" s="55" t="s">
        <v>36</v>
      </c>
      <c r="B5" s="59"/>
    </row>
    <row r="6" spans="1:2" ht="47.25" customHeight="1">
      <c r="A6" s="55" t="s">
        <v>37</v>
      </c>
      <c r="B6" s="5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7.00390625" style="0" bestFit="1" customWidth="1"/>
    <col min="2" max="2" width="45.421875" style="1" customWidth="1"/>
    <col min="3" max="12" width="13.8515625" style="0" customWidth="1"/>
  </cols>
  <sheetData>
    <row r="1" spans="1:12" ht="33" customHeight="1">
      <c r="A1" s="108" t="s">
        <v>146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15" customHeight="1">
      <c r="A2" s="82" t="s">
        <v>24</v>
      </c>
      <c r="B2" s="82" t="s">
        <v>125</v>
      </c>
      <c r="C2" s="82" t="s">
        <v>126</v>
      </c>
      <c r="D2" s="82"/>
      <c r="E2" s="82"/>
      <c r="F2" s="82"/>
      <c r="G2" s="82" t="str">
        <f>"Отчетный (базовый) "&amp;p1BaseYear&amp;" год"</f>
        <v>Отчетный (базовый) 2012 год</v>
      </c>
      <c r="H2" s="82" t="s">
        <v>127</v>
      </c>
      <c r="I2" s="82"/>
      <c r="J2" s="82"/>
      <c r="K2" s="82"/>
      <c r="L2" s="82"/>
    </row>
    <row r="3" spans="1:12" ht="30.75" customHeight="1">
      <c r="A3" s="82"/>
      <c r="B3" s="82"/>
      <c r="C3" s="6">
        <f>D3-1</f>
        <v>2008</v>
      </c>
      <c r="D3" s="6">
        <f>E3-1</f>
        <v>2009</v>
      </c>
      <c r="E3" s="6">
        <f>F3-1</f>
        <v>2010</v>
      </c>
      <c r="F3" s="6">
        <f>p1BaseYear-1</f>
        <v>2011</v>
      </c>
      <c r="G3" s="82"/>
      <c r="H3" s="6">
        <f>p1BaseYear+1</f>
        <v>2013</v>
      </c>
      <c r="I3" s="6">
        <f>H3+1</f>
        <v>2014</v>
      </c>
      <c r="J3" s="6">
        <f>I3+1</f>
        <v>2015</v>
      </c>
      <c r="K3" s="6">
        <f>J3+1</f>
        <v>2016</v>
      </c>
      <c r="L3" s="6">
        <f>K3+1</f>
        <v>2017</v>
      </c>
    </row>
    <row r="4" spans="1:12" ht="15">
      <c r="A4" s="9" t="s">
        <v>94</v>
      </c>
      <c r="B4" s="107" t="s">
        <v>132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ht="15">
      <c r="A5" s="10" t="s">
        <v>95</v>
      </c>
      <c r="B5" s="7" t="s">
        <v>133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">
      <c r="A6" s="10" t="s">
        <v>96</v>
      </c>
      <c r="B6" s="7" t="s">
        <v>134</v>
      </c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5">
      <c r="A7" s="10"/>
      <c r="B7" s="14" t="s">
        <v>135</v>
      </c>
      <c r="C7" s="8">
        <f>SUM(C5:C6)</f>
        <v>0</v>
      </c>
      <c r="D7" s="8">
        <f aca="true" t="shared" si="0" ref="D7:L7">SUM(D5:D6)</f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</row>
    <row r="8" spans="1:12" ht="15">
      <c r="A8" s="9" t="s">
        <v>102</v>
      </c>
      <c r="B8" s="95" t="s">
        <v>136</v>
      </c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 ht="15">
      <c r="A9" s="10" t="s">
        <v>103</v>
      </c>
      <c r="B9" s="7" t="s">
        <v>137</v>
      </c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5">
      <c r="A10" s="10" t="s">
        <v>104</v>
      </c>
      <c r="B10" s="7" t="s">
        <v>207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5">
      <c r="A11" s="10" t="s">
        <v>128</v>
      </c>
      <c r="B11" s="7" t="s">
        <v>138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5">
      <c r="A12" s="10" t="s">
        <v>129</v>
      </c>
      <c r="B12" s="7" t="s">
        <v>139</v>
      </c>
      <c r="C12" s="8">
        <f>C13+C17</f>
        <v>0</v>
      </c>
      <c r="D12" s="8">
        <f aca="true" t="shared" si="1" ref="D12:L12">D13+D17</f>
        <v>0</v>
      </c>
      <c r="E12" s="8">
        <f t="shared" si="1"/>
        <v>0</v>
      </c>
      <c r="F12" s="8">
        <f t="shared" si="1"/>
        <v>0</v>
      </c>
      <c r="G12" s="8">
        <f t="shared" si="1"/>
        <v>0</v>
      </c>
      <c r="H12" s="8">
        <f t="shared" si="1"/>
        <v>0</v>
      </c>
      <c r="I12" s="8">
        <f t="shared" si="1"/>
        <v>0</v>
      </c>
      <c r="J12" s="8">
        <f t="shared" si="1"/>
        <v>0</v>
      </c>
      <c r="K12" s="8">
        <f t="shared" si="1"/>
        <v>0</v>
      </c>
      <c r="L12" s="8">
        <f t="shared" si="1"/>
        <v>0</v>
      </c>
    </row>
    <row r="13" spans="1:12" ht="15">
      <c r="A13" s="10" t="s">
        <v>130</v>
      </c>
      <c r="B13" s="7" t="s">
        <v>140</v>
      </c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5">
      <c r="A14" s="10"/>
      <c r="B14" s="15" t="s">
        <v>141</v>
      </c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5">
      <c r="A15" s="10"/>
      <c r="B15" s="15" t="s">
        <v>142</v>
      </c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30">
      <c r="A16" s="10"/>
      <c r="B16" s="15" t="s">
        <v>143</v>
      </c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5">
      <c r="A17" s="10" t="s">
        <v>131</v>
      </c>
      <c r="B17" s="7" t="s">
        <v>144</v>
      </c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5">
      <c r="A18" s="10"/>
      <c r="B18" s="14" t="s">
        <v>145</v>
      </c>
      <c r="C18" s="8">
        <f>SUM(C9:C12)</f>
        <v>0</v>
      </c>
      <c r="D18" s="8">
        <f aca="true" t="shared" si="2" ref="D18:L18">SUM(D9:D12)</f>
        <v>0</v>
      </c>
      <c r="E18" s="8">
        <f t="shared" si="2"/>
        <v>0</v>
      </c>
      <c r="F18" s="8">
        <f t="shared" si="2"/>
        <v>0</v>
      </c>
      <c r="G18" s="8">
        <f t="shared" si="2"/>
        <v>0</v>
      </c>
      <c r="H18" s="8">
        <f t="shared" si="2"/>
        <v>0</v>
      </c>
      <c r="I18" s="8">
        <f t="shared" si="2"/>
        <v>0</v>
      </c>
      <c r="J18" s="8">
        <f t="shared" si="2"/>
        <v>0</v>
      </c>
      <c r="K18" s="8">
        <f t="shared" si="2"/>
        <v>0</v>
      </c>
      <c r="L18" s="8">
        <f t="shared" si="2"/>
        <v>0</v>
      </c>
    </row>
  </sheetData>
  <sheetProtection/>
  <mergeCells count="8">
    <mergeCell ref="B4:L4"/>
    <mergeCell ref="B8:L8"/>
    <mergeCell ref="A1:L1"/>
    <mergeCell ref="A2:A3"/>
    <mergeCell ref="C2:F2"/>
    <mergeCell ref="G2:G3"/>
    <mergeCell ref="H2:L2"/>
    <mergeCell ref="B2:B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7.00390625" style="23" bestFit="1" customWidth="1"/>
    <col min="2" max="2" width="45.421875" style="1" customWidth="1"/>
    <col min="3" max="12" width="13.8515625" style="0" customWidth="1"/>
  </cols>
  <sheetData>
    <row r="1" spans="1:12" ht="33" customHeight="1">
      <c r="A1" s="108" t="s">
        <v>147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15" customHeight="1">
      <c r="A2" s="83" t="s">
        <v>24</v>
      </c>
      <c r="B2" s="82" t="s">
        <v>125</v>
      </c>
      <c r="C2" s="82" t="s">
        <v>126</v>
      </c>
      <c r="D2" s="82"/>
      <c r="E2" s="82"/>
      <c r="F2" s="82"/>
      <c r="G2" s="82" t="str">
        <f>"Отчетный (базовый) "&amp;p1BaseYear&amp;" год"</f>
        <v>Отчетный (базовый) 2012 год</v>
      </c>
      <c r="H2" s="82" t="s">
        <v>127</v>
      </c>
      <c r="I2" s="82"/>
      <c r="J2" s="82"/>
      <c r="K2" s="82"/>
      <c r="L2" s="82"/>
    </row>
    <row r="3" spans="1:12" ht="30.75" customHeight="1">
      <c r="A3" s="109"/>
      <c r="B3" s="82"/>
      <c r="C3" s="6">
        <f>D3-1</f>
        <v>2008</v>
      </c>
      <c r="D3" s="6">
        <f>E3-1</f>
        <v>2009</v>
      </c>
      <c r="E3" s="6">
        <f>F3-1</f>
        <v>2010</v>
      </c>
      <c r="F3" s="6">
        <f>p1BaseYear-1</f>
        <v>2011</v>
      </c>
      <c r="G3" s="82"/>
      <c r="H3" s="6">
        <f>p1BaseYear+1</f>
        <v>2013</v>
      </c>
      <c r="I3" s="6">
        <f>H3+1</f>
        <v>2014</v>
      </c>
      <c r="J3" s="6">
        <f>I3+1</f>
        <v>2015</v>
      </c>
      <c r="K3" s="6">
        <f>J3+1</f>
        <v>2016</v>
      </c>
      <c r="L3" s="6">
        <f>K3+1</f>
        <v>2017</v>
      </c>
    </row>
    <row r="4" spans="1:12" ht="15">
      <c r="A4" s="11" t="s">
        <v>94</v>
      </c>
      <c r="B4" s="107" t="s">
        <v>132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ht="15">
      <c r="A5" s="12" t="s">
        <v>95</v>
      </c>
      <c r="B5" s="7" t="s">
        <v>148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">
      <c r="A6" s="12" t="s">
        <v>96</v>
      </c>
      <c r="B6" s="7" t="s">
        <v>133</v>
      </c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5">
      <c r="A7" s="12"/>
      <c r="B7" s="14" t="s">
        <v>135</v>
      </c>
      <c r="C7" s="8">
        <f>SUM(C5:C6)</f>
        <v>0</v>
      </c>
      <c r="D7" s="8">
        <f aca="true" t="shared" si="0" ref="D7:L7">SUM(D5:D6)</f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</row>
    <row r="8" spans="1:12" ht="15">
      <c r="A8" s="11" t="s">
        <v>102</v>
      </c>
      <c r="B8" s="95" t="s">
        <v>136</v>
      </c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 ht="15">
      <c r="A9" s="12" t="s">
        <v>103</v>
      </c>
      <c r="B9" s="7" t="s">
        <v>149</v>
      </c>
      <c r="C9" s="8">
        <f>SUM(C10:C11)</f>
        <v>0</v>
      </c>
      <c r="D9" s="8">
        <f aca="true" t="shared" si="1" ref="D9:L9">SUM(D10:D11)</f>
        <v>0</v>
      </c>
      <c r="E9" s="8">
        <f t="shared" si="1"/>
        <v>0</v>
      </c>
      <c r="F9" s="8">
        <f t="shared" si="1"/>
        <v>0</v>
      </c>
      <c r="G9" s="8">
        <f t="shared" si="1"/>
        <v>0</v>
      </c>
      <c r="H9" s="8">
        <f t="shared" si="1"/>
        <v>0</v>
      </c>
      <c r="I9" s="8">
        <f t="shared" si="1"/>
        <v>0</v>
      </c>
      <c r="J9" s="8">
        <f t="shared" si="1"/>
        <v>0</v>
      </c>
      <c r="K9" s="8">
        <f t="shared" si="1"/>
        <v>0</v>
      </c>
      <c r="L9" s="8">
        <f t="shared" si="1"/>
        <v>0</v>
      </c>
    </row>
    <row r="10" spans="1:12" ht="15">
      <c r="A10" s="12"/>
      <c r="B10" s="15" t="s">
        <v>150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5">
      <c r="A11" s="12"/>
      <c r="B11" s="15" t="s">
        <v>151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30">
      <c r="A12" s="12" t="s">
        <v>104</v>
      </c>
      <c r="B12" s="7" t="s">
        <v>152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5">
      <c r="A13" s="12" t="s">
        <v>128</v>
      </c>
      <c r="B13" s="7" t="s">
        <v>153</v>
      </c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5">
      <c r="A14" s="12" t="s">
        <v>129</v>
      </c>
      <c r="B14" s="7" t="s">
        <v>154</v>
      </c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5">
      <c r="A15" s="12" t="s">
        <v>130</v>
      </c>
      <c r="B15" s="16" t="s">
        <v>155</v>
      </c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5">
      <c r="A16" s="12"/>
      <c r="B16" s="14" t="s">
        <v>156</v>
      </c>
      <c r="C16" s="8">
        <f>C9+C12+C13+C15</f>
        <v>0</v>
      </c>
      <c r="D16" s="8">
        <f aca="true" t="shared" si="2" ref="D16:L16">D9+D12+D13+D15</f>
        <v>0</v>
      </c>
      <c r="E16" s="8">
        <f t="shared" si="2"/>
        <v>0</v>
      </c>
      <c r="F16" s="8">
        <f t="shared" si="2"/>
        <v>0</v>
      </c>
      <c r="G16" s="8">
        <f t="shared" si="2"/>
        <v>0</v>
      </c>
      <c r="H16" s="8">
        <f t="shared" si="2"/>
        <v>0</v>
      </c>
      <c r="I16" s="8">
        <f t="shared" si="2"/>
        <v>0</v>
      </c>
      <c r="J16" s="8">
        <f t="shared" si="2"/>
        <v>0</v>
      </c>
      <c r="K16" s="8">
        <f t="shared" si="2"/>
        <v>0</v>
      </c>
      <c r="L16" s="8">
        <f t="shared" si="2"/>
        <v>0</v>
      </c>
    </row>
    <row r="17" spans="1:12" ht="45">
      <c r="A17" s="12" t="s">
        <v>131</v>
      </c>
      <c r="B17" s="16" t="s">
        <v>157</v>
      </c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5">
      <c r="A18" s="12"/>
      <c r="B18" s="14" t="s">
        <v>145</v>
      </c>
      <c r="C18" s="8">
        <f>C9+SUM(C12:C15)+C17</f>
        <v>0</v>
      </c>
      <c r="D18" s="8">
        <f aca="true" t="shared" si="3" ref="D18:L18">D9+SUM(D12:D15)+D17</f>
        <v>0</v>
      </c>
      <c r="E18" s="8">
        <f t="shared" si="3"/>
        <v>0</v>
      </c>
      <c r="F18" s="8">
        <f t="shared" si="3"/>
        <v>0</v>
      </c>
      <c r="G18" s="8">
        <f t="shared" si="3"/>
        <v>0</v>
      </c>
      <c r="H18" s="8">
        <f t="shared" si="3"/>
        <v>0</v>
      </c>
      <c r="I18" s="8">
        <f t="shared" si="3"/>
        <v>0</v>
      </c>
      <c r="J18" s="8">
        <f t="shared" si="3"/>
        <v>0</v>
      </c>
      <c r="K18" s="8">
        <f t="shared" si="3"/>
        <v>0</v>
      </c>
      <c r="L18" s="8">
        <f t="shared" si="3"/>
        <v>0</v>
      </c>
    </row>
  </sheetData>
  <sheetProtection/>
  <mergeCells count="8">
    <mergeCell ref="B4:L4"/>
    <mergeCell ref="B8:L8"/>
    <mergeCell ref="A1:L1"/>
    <mergeCell ref="A2:A3"/>
    <mergeCell ref="B2:B3"/>
    <mergeCell ref="C2:F2"/>
    <mergeCell ref="G2:G3"/>
    <mergeCell ref="H2:L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7.00390625" style="0" bestFit="1" customWidth="1"/>
    <col min="2" max="2" width="45.421875" style="0" customWidth="1"/>
    <col min="3" max="12" width="13.8515625" style="0" customWidth="1"/>
  </cols>
  <sheetData>
    <row r="1" spans="1:12" ht="23.25">
      <c r="A1" s="108" t="s">
        <v>158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15">
      <c r="A2" s="82" t="s">
        <v>24</v>
      </c>
      <c r="B2" s="82" t="s">
        <v>125</v>
      </c>
      <c r="C2" s="82" t="s">
        <v>126</v>
      </c>
      <c r="D2" s="82"/>
      <c r="E2" s="82"/>
      <c r="F2" s="82"/>
      <c r="G2" s="82" t="str">
        <f>"Отчетный (базовый) "&amp;p1BaseYear&amp;" год"</f>
        <v>Отчетный (базовый) 2012 год</v>
      </c>
      <c r="H2" s="82" t="s">
        <v>127</v>
      </c>
      <c r="I2" s="82"/>
      <c r="J2" s="82"/>
      <c r="K2" s="82"/>
      <c r="L2" s="82"/>
    </row>
    <row r="3" spans="1:12" ht="15">
      <c r="A3" s="82"/>
      <c r="B3" s="82"/>
      <c r="C3" s="6">
        <f>D3-1</f>
        <v>2008</v>
      </c>
      <c r="D3" s="6">
        <f>E3-1</f>
        <v>2009</v>
      </c>
      <c r="E3" s="6">
        <f>F3-1</f>
        <v>2010</v>
      </c>
      <c r="F3" s="6">
        <f>p1BaseYear-1</f>
        <v>2011</v>
      </c>
      <c r="G3" s="82"/>
      <c r="H3" s="6">
        <f>p1BaseYear+1</f>
        <v>2013</v>
      </c>
      <c r="I3" s="6">
        <f>H3+1</f>
        <v>2014</v>
      </c>
      <c r="J3" s="6">
        <f>I3+1</f>
        <v>2015</v>
      </c>
      <c r="K3" s="6">
        <f>J3+1</f>
        <v>2016</v>
      </c>
      <c r="L3" s="6">
        <f>K3+1</f>
        <v>2017</v>
      </c>
    </row>
    <row r="4" spans="1:12" ht="15">
      <c r="A4" s="9" t="s">
        <v>94</v>
      </c>
      <c r="B4" s="107" t="s">
        <v>132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ht="1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15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15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15">
      <c r="A11" s="17"/>
      <c r="B11" s="18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5">
      <c r="A12" s="17"/>
      <c r="B12" s="18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5">
      <c r="A13" s="17"/>
      <c r="B13" s="18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15">
      <c r="A14" s="10"/>
      <c r="B14" s="14" t="s">
        <v>135</v>
      </c>
      <c r="C14" s="8">
        <f>SUM(C5:C13)</f>
        <v>0</v>
      </c>
      <c r="D14" s="8">
        <f aca="true" t="shared" si="0" ref="D14:L14">SUM(D5:D13)</f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  <c r="I14" s="8">
        <f t="shared" si="0"/>
        <v>0</v>
      </c>
      <c r="J14" s="8">
        <f t="shared" si="0"/>
        <v>0</v>
      </c>
      <c r="K14" s="8">
        <f t="shared" si="0"/>
        <v>0</v>
      </c>
      <c r="L14" s="8">
        <f t="shared" si="0"/>
        <v>0</v>
      </c>
    </row>
    <row r="15" spans="1:12" ht="15">
      <c r="A15" s="9" t="s">
        <v>102</v>
      </c>
      <c r="B15" s="95" t="s">
        <v>136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6" spans="1:12" ht="30">
      <c r="A16" s="10" t="s">
        <v>103</v>
      </c>
      <c r="B16" s="7" t="s">
        <v>159</v>
      </c>
      <c r="C16" s="8">
        <f>SUM(C17:C26)</f>
        <v>0</v>
      </c>
      <c r="D16" s="8">
        <f aca="true" t="shared" si="1" ref="D16:L16">SUM(D17:D26)</f>
        <v>0</v>
      </c>
      <c r="E16" s="8">
        <f t="shared" si="1"/>
        <v>0</v>
      </c>
      <c r="F16" s="8">
        <f t="shared" si="1"/>
        <v>0</v>
      </c>
      <c r="G16" s="8">
        <f t="shared" si="1"/>
        <v>0</v>
      </c>
      <c r="H16" s="8">
        <f t="shared" si="1"/>
        <v>0</v>
      </c>
      <c r="I16" s="8">
        <f t="shared" si="1"/>
        <v>0</v>
      </c>
      <c r="J16" s="8">
        <f t="shared" si="1"/>
        <v>0</v>
      </c>
      <c r="K16" s="8">
        <f t="shared" si="1"/>
        <v>0</v>
      </c>
      <c r="L16" s="8">
        <f t="shared" si="1"/>
        <v>0</v>
      </c>
    </row>
    <row r="17" spans="1:12" ht="15">
      <c r="A17" s="10"/>
      <c r="B17" s="15" t="s">
        <v>160</v>
      </c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5">
      <c r="A18" s="10"/>
      <c r="B18" s="15" t="s">
        <v>161</v>
      </c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5">
      <c r="A19" s="10"/>
      <c r="B19" s="15" t="s">
        <v>162</v>
      </c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5">
      <c r="A20" s="10"/>
      <c r="B20" s="15" t="s">
        <v>163</v>
      </c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s="21" customFormat="1" ht="15">
      <c r="A21" s="17"/>
      <c r="B21" s="22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s="21" customFormat="1" ht="15">
      <c r="A22" s="17"/>
      <c r="B22" s="22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s="21" customFormat="1" ht="15">
      <c r="A23" s="17"/>
      <c r="B23" s="22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s="21" customFormat="1" ht="15">
      <c r="A24" s="17"/>
      <c r="B24" s="22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s="21" customFormat="1" ht="15">
      <c r="A25" s="17"/>
      <c r="B25" s="22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s="21" customFormat="1" ht="15">
      <c r="A26" s="17"/>
      <c r="B26" s="24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ht="30">
      <c r="A27" s="10" t="s">
        <v>104</v>
      </c>
      <c r="B27" s="7" t="s">
        <v>164</v>
      </c>
      <c r="C27" s="8">
        <f>SUM(C28:C29)</f>
        <v>0</v>
      </c>
      <c r="D27" s="8">
        <f aca="true" t="shared" si="2" ref="D27:L27">SUM(D28:D29)</f>
        <v>0</v>
      </c>
      <c r="E27" s="8">
        <f t="shared" si="2"/>
        <v>0</v>
      </c>
      <c r="F27" s="8">
        <f t="shared" si="2"/>
        <v>0</v>
      </c>
      <c r="G27" s="8">
        <f t="shared" si="2"/>
        <v>0</v>
      </c>
      <c r="H27" s="8">
        <f t="shared" si="2"/>
        <v>0</v>
      </c>
      <c r="I27" s="8">
        <f t="shared" si="2"/>
        <v>0</v>
      </c>
      <c r="J27" s="8">
        <f t="shared" si="2"/>
        <v>0</v>
      </c>
      <c r="K27" s="8">
        <f t="shared" si="2"/>
        <v>0</v>
      </c>
      <c r="L27" s="8">
        <f t="shared" si="2"/>
        <v>0</v>
      </c>
    </row>
    <row r="28" spans="1:12" ht="15">
      <c r="A28" s="10"/>
      <c r="B28" s="15" t="s">
        <v>165</v>
      </c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30">
      <c r="A29" s="10"/>
      <c r="B29" s="15" t="s">
        <v>166</v>
      </c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5">
      <c r="A30" s="10"/>
      <c r="B30" s="14" t="s">
        <v>145</v>
      </c>
      <c r="C30" s="8">
        <f>C16+C27</f>
        <v>0</v>
      </c>
      <c r="D30" s="8">
        <f aca="true" t="shared" si="3" ref="D30:L30">D16+D27</f>
        <v>0</v>
      </c>
      <c r="E30" s="8">
        <f t="shared" si="3"/>
        <v>0</v>
      </c>
      <c r="F30" s="8">
        <f t="shared" si="3"/>
        <v>0</v>
      </c>
      <c r="G30" s="8">
        <f t="shared" si="3"/>
        <v>0</v>
      </c>
      <c r="H30" s="8">
        <f t="shared" si="3"/>
        <v>0</v>
      </c>
      <c r="I30" s="8">
        <f t="shared" si="3"/>
        <v>0</v>
      </c>
      <c r="J30" s="8">
        <f t="shared" si="3"/>
        <v>0</v>
      </c>
      <c r="K30" s="8">
        <f t="shared" si="3"/>
        <v>0</v>
      </c>
      <c r="L30" s="8">
        <f t="shared" si="3"/>
        <v>0</v>
      </c>
    </row>
  </sheetData>
  <sheetProtection/>
  <mergeCells count="8">
    <mergeCell ref="B4:L4"/>
    <mergeCell ref="B15:L15"/>
    <mergeCell ref="A1:L1"/>
    <mergeCell ref="A2:A3"/>
    <mergeCell ref="B2:B3"/>
    <mergeCell ref="C2:F2"/>
    <mergeCell ref="G2:G3"/>
    <mergeCell ref="H2:L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6.140625" style="39" customWidth="1"/>
    <col min="2" max="2" width="53.421875" style="39" customWidth="1"/>
    <col min="3" max="3" width="10.57421875" style="39" customWidth="1"/>
    <col min="4" max="4" width="28.7109375" style="39" customWidth="1"/>
    <col min="5" max="5" width="42.00390625" style="39" customWidth="1"/>
    <col min="6" max="16384" width="9.140625" style="39" customWidth="1"/>
  </cols>
  <sheetData>
    <row r="1" spans="2:5" ht="15">
      <c r="B1" s="110" t="s">
        <v>208</v>
      </c>
      <c r="C1" s="110"/>
      <c r="D1" s="110"/>
      <c r="E1" s="110"/>
    </row>
    <row r="2" spans="2:5" ht="15">
      <c r="B2" s="110" t="s">
        <v>209</v>
      </c>
      <c r="C2" s="110"/>
      <c r="D2" s="110"/>
      <c r="E2" s="110"/>
    </row>
    <row r="4" spans="1:6" s="41" customFormat="1" ht="50.25" customHeight="1">
      <c r="A4" s="40" t="s">
        <v>210</v>
      </c>
      <c r="B4" s="40" t="s">
        <v>211</v>
      </c>
      <c r="C4" s="40" t="s">
        <v>212</v>
      </c>
      <c r="D4" s="40" t="s">
        <v>351</v>
      </c>
      <c r="E4" s="40" t="s">
        <v>213</v>
      </c>
      <c r="F4" s="39"/>
    </row>
    <row r="5" spans="1:5" ht="15">
      <c r="A5" s="42" t="s">
        <v>94</v>
      </c>
      <c r="B5" s="42" t="s">
        <v>214</v>
      </c>
      <c r="C5" s="42"/>
      <c r="D5" s="43"/>
      <c r="E5" s="43"/>
    </row>
    <row r="6" spans="1:5" ht="15">
      <c r="A6" s="42" t="s">
        <v>95</v>
      </c>
      <c r="B6" s="42" t="s">
        <v>215</v>
      </c>
      <c r="C6" s="42"/>
      <c r="D6" s="43"/>
      <c r="E6" s="43"/>
    </row>
    <row r="7" spans="1:5" ht="15">
      <c r="A7" s="42" t="s">
        <v>216</v>
      </c>
      <c r="B7" s="42" t="s">
        <v>217</v>
      </c>
      <c r="C7" s="42"/>
      <c r="D7" s="43"/>
      <c r="E7" s="43"/>
    </row>
    <row r="8" spans="1:5" ht="15">
      <c r="A8" s="42" t="s">
        <v>218</v>
      </c>
      <c r="B8" s="42" t="s">
        <v>136</v>
      </c>
      <c r="C8" s="44" t="s">
        <v>219</v>
      </c>
      <c r="D8" s="43"/>
      <c r="E8" s="43"/>
    </row>
    <row r="9" spans="1:5" ht="15">
      <c r="A9" s="42" t="s">
        <v>220</v>
      </c>
      <c r="B9" s="42" t="s">
        <v>221</v>
      </c>
      <c r="C9" s="44" t="s">
        <v>222</v>
      </c>
      <c r="D9" s="43"/>
      <c r="E9" s="43"/>
    </row>
    <row r="10" spans="1:5" ht="15">
      <c r="A10" s="42" t="s">
        <v>223</v>
      </c>
      <c r="B10" s="42" t="s">
        <v>224</v>
      </c>
      <c r="C10" s="44" t="s">
        <v>225</v>
      </c>
      <c r="D10" s="43"/>
      <c r="E10" s="43"/>
    </row>
    <row r="11" spans="1:5" ht="15">
      <c r="A11" s="42" t="s">
        <v>226</v>
      </c>
      <c r="B11" s="42" t="s">
        <v>227</v>
      </c>
      <c r="C11" s="44" t="s">
        <v>202</v>
      </c>
      <c r="D11" s="43"/>
      <c r="E11" s="43"/>
    </row>
    <row r="12" spans="1:5" ht="15">
      <c r="A12" s="42" t="s">
        <v>96</v>
      </c>
      <c r="B12" s="42" t="s">
        <v>228</v>
      </c>
      <c r="C12" s="44" t="s">
        <v>46</v>
      </c>
      <c r="D12" s="43"/>
      <c r="E12" s="43"/>
    </row>
    <row r="13" spans="1:5" ht="15">
      <c r="A13" s="42" t="s">
        <v>97</v>
      </c>
      <c r="B13" s="42" t="s">
        <v>229</v>
      </c>
      <c r="C13" s="44" t="s">
        <v>46</v>
      </c>
      <c r="D13" s="43"/>
      <c r="E13" s="43"/>
    </row>
    <row r="14" spans="1:5" ht="30">
      <c r="A14" s="42" t="s">
        <v>102</v>
      </c>
      <c r="B14" s="45" t="s">
        <v>230</v>
      </c>
      <c r="C14" s="42"/>
      <c r="D14" s="43"/>
      <c r="E14" s="43"/>
    </row>
    <row r="15" spans="1:5" ht="15">
      <c r="A15" s="42" t="s">
        <v>103</v>
      </c>
      <c r="B15" s="42" t="s">
        <v>231</v>
      </c>
      <c r="C15" s="42"/>
      <c r="D15" s="43"/>
      <c r="E15" s="43"/>
    </row>
    <row r="16" spans="1:5" ht="15">
      <c r="A16" s="42" t="s">
        <v>104</v>
      </c>
      <c r="B16" s="42" t="s">
        <v>232</v>
      </c>
      <c r="C16" s="42"/>
      <c r="D16" s="43"/>
      <c r="E16" s="43"/>
    </row>
    <row r="17" spans="1:5" ht="15">
      <c r="A17" s="42" t="s">
        <v>233</v>
      </c>
      <c r="B17" s="42" t="s">
        <v>234</v>
      </c>
      <c r="C17" s="44" t="s">
        <v>235</v>
      </c>
      <c r="D17" s="43"/>
      <c r="E17" s="43"/>
    </row>
    <row r="18" spans="1:5" ht="15">
      <c r="A18" s="42" t="s">
        <v>236</v>
      </c>
      <c r="B18" s="42" t="s">
        <v>237</v>
      </c>
      <c r="C18" s="44" t="s">
        <v>238</v>
      </c>
      <c r="D18" s="43"/>
      <c r="E18" s="43"/>
    </row>
    <row r="19" spans="1:5" ht="15">
      <c r="A19" s="42" t="s">
        <v>128</v>
      </c>
      <c r="B19" s="46" t="s">
        <v>239</v>
      </c>
      <c r="C19" s="60"/>
      <c r="D19" s="43"/>
      <c r="E19" s="43"/>
    </row>
    <row r="20" spans="1:5" ht="15">
      <c r="A20" s="42" t="s">
        <v>129</v>
      </c>
      <c r="B20" s="42" t="s">
        <v>240</v>
      </c>
      <c r="C20" s="44" t="s">
        <v>202</v>
      </c>
      <c r="D20" s="43"/>
      <c r="E20" s="43"/>
    </row>
    <row r="21" spans="1:5" ht="15">
      <c r="A21" s="42" t="s">
        <v>130</v>
      </c>
      <c r="B21" s="47" t="s">
        <v>241</v>
      </c>
      <c r="C21" s="60"/>
      <c r="D21" s="43"/>
      <c r="E21" s="43"/>
    </row>
  </sheetData>
  <sheetProtection/>
  <mergeCells count="2">
    <mergeCell ref="B1:E1"/>
    <mergeCell ref="B2:E2"/>
  </mergeCells>
  <dataValidations count="2">
    <dataValidation type="list" allowBlank="1" showInputMessage="1" showErrorMessage="1" sqref="C19">
      <formula1>p9Measure1</formula1>
    </dataValidation>
    <dataValidation type="list" allowBlank="1" showInputMessage="1" showErrorMessage="1" sqref="C21">
      <formula1>p9Measure2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5"/>
  <cols>
    <col min="1" max="1" width="5.00390625" style="0" customWidth="1"/>
    <col min="2" max="2" width="36.57421875" style="0" customWidth="1"/>
    <col min="3" max="3" width="23.421875" style="0" customWidth="1"/>
    <col min="4" max="4" width="12.140625" style="0" customWidth="1"/>
    <col min="5" max="5" width="16.421875" style="0" customWidth="1"/>
    <col min="6" max="6" width="16.00390625" style="0" customWidth="1"/>
    <col min="7" max="7" width="57.140625" style="0" customWidth="1"/>
  </cols>
  <sheetData>
    <row r="1" spans="1:7" ht="23.25">
      <c r="A1" s="112" t="s">
        <v>242</v>
      </c>
      <c r="B1" s="112"/>
      <c r="C1" s="112"/>
      <c r="D1" s="112"/>
      <c r="E1" s="112"/>
      <c r="F1" s="112"/>
      <c r="G1" s="112"/>
    </row>
    <row r="3" spans="1:6" ht="30.75" customHeight="1">
      <c r="A3" s="48" t="s">
        <v>94</v>
      </c>
      <c r="B3" s="111" t="s">
        <v>243</v>
      </c>
      <c r="C3" s="111"/>
      <c r="D3" s="111"/>
      <c r="E3" s="114"/>
      <c r="F3" s="114"/>
    </row>
    <row r="4" spans="1:6" ht="32.25" customHeight="1">
      <c r="A4" s="48" t="s">
        <v>102</v>
      </c>
      <c r="B4" s="111" t="s">
        <v>244</v>
      </c>
      <c r="C4" s="111"/>
      <c r="D4" s="111"/>
      <c r="E4" s="114"/>
      <c r="F4" s="114"/>
    </row>
    <row r="5" spans="1:6" ht="17.25" customHeight="1">
      <c r="A5" s="48" t="s">
        <v>105</v>
      </c>
      <c r="B5" s="111" t="s">
        <v>245</v>
      </c>
      <c r="C5" s="111"/>
      <c r="D5" s="111"/>
      <c r="E5" s="114"/>
      <c r="F5" s="114"/>
    </row>
    <row r="6" spans="1:6" ht="17.25" customHeight="1">
      <c r="A6" s="48" t="s">
        <v>246</v>
      </c>
      <c r="B6" s="111" t="s">
        <v>247</v>
      </c>
      <c r="C6" s="111"/>
      <c r="D6" s="111"/>
      <c r="E6" s="114"/>
      <c r="F6" s="114"/>
    </row>
    <row r="7" spans="1:6" ht="32.25" customHeight="1">
      <c r="A7" s="48" t="s">
        <v>248</v>
      </c>
      <c r="B7" s="111" t="s">
        <v>249</v>
      </c>
      <c r="C7" s="111"/>
      <c r="D7" s="111"/>
      <c r="E7" s="114"/>
      <c r="F7" s="114"/>
    </row>
    <row r="10" spans="1:7" ht="30" customHeight="1">
      <c r="A10" s="73" t="s">
        <v>24</v>
      </c>
      <c r="B10" s="84" t="s">
        <v>329</v>
      </c>
      <c r="C10" s="84" t="s">
        <v>250</v>
      </c>
      <c r="D10" s="82" t="s">
        <v>91</v>
      </c>
      <c r="E10" s="82" t="s">
        <v>251</v>
      </c>
      <c r="F10" s="82"/>
      <c r="G10" s="83" t="s">
        <v>252</v>
      </c>
    </row>
    <row r="11" spans="1:7" ht="53.25" customHeight="1">
      <c r="A11" s="73"/>
      <c r="B11" s="115"/>
      <c r="C11" s="115"/>
      <c r="D11" s="82"/>
      <c r="E11" s="37" t="s">
        <v>253</v>
      </c>
      <c r="F11" s="37" t="s">
        <v>254</v>
      </c>
      <c r="G11" s="113"/>
    </row>
  </sheetData>
  <sheetProtection/>
  <mergeCells count="17">
    <mergeCell ref="B5:D5"/>
    <mergeCell ref="B6:D6"/>
    <mergeCell ref="A1:G1"/>
    <mergeCell ref="G10:G11"/>
    <mergeCell ref="B7:D7"/>
    <mergeCell ref="E3:F3"/>
    <mergeCell ref="E4:F4"/>
    <mergeCell ref="E5:F5"/>
    <mergeCell ref="E6:F6"/>
    <mergeCell ref="E7:F7"/>
    <mergeCell ref="A10:A11"/>
    <mergeCell ref="C10:C11"/>
    <mergeCell ref="D10:D11"/>
    <mergeCell ref="E10:F10"/>
    <mergeCell ref="B10:B11"/>
    <mergeCell ref="B3:D3"/>
    <mergeCell ref="B4:D4"/>
  </mergeCells>
  <dataValidations count="4">
    <dataValidation type="list" allowBlank="1" showInputMessage="1" showErrorMessage="1" sqref="B12:B65536">
      <formula1>p13Types</formula1>
    </dataValidation>
    <dataValidation type="list" allowBlank="1" showInputMessage="1" showErrorMessage="1" sqref="E3:F3">
      <formula1>p13InfoType</formula1>
    </dataValidation>
    <dataValidation type="list" allowBlank="1" showInputMessage="1" showErrorMessage="1" sqref="E6:F6">
      <formula1>p13L1</formula1>
    </dataValidation>
    <dataValidation type="list" allowBlank="1" showInputMessage="1" showErrorMessage="1" sqref="E7:F7">
      <formula1>p13L2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6.7109375" style="0" bestFit="1" customWidth="1"/>
    <col min="2" max="2" width="21.7109375" style="0" customWidth="1"/>
    <col min="3" max="3" width="19.421875" style="0" customWidth="1"/>
    <col min="4" max="4" width="13.421875" style="0" customWidth="1"/>
    <col min="5" max="5" width="15.00390625" style="0" customWidth="1"/>
    <col min="6" max="6" width="12.8515625" style="0" customWidth="1"/>
    <col min="7" max="7" width="66.57421875" style="0" customWidth="1"/>
  </cols>
  <sheetData>
    <row r="1" spans="1:7" ht="42" customHeight="1">
      <c r="A1" s="116" t="s">
        <v>336</v>
      </c>
      <c r="B1" s="116"/>
      <c r="C1" s="116"/>
      <c r="D1" s="116"/>
      <c r="E1" s="116"/>
      <c r="F1" s="116"/>
      <c r="G1" s="116"/>
    </row>
    <row r="3" spans="1:7" ht="53.25" customHeight="1">
      <c r="A3" s="54" t="s">
        <v>24</v>
      </c>
      <c r="B3" s="54" t="s">
        <v>27</v>
      </c>
      <c r="C3" s="54" t="s">
        <v>26</v>
      </c>
      <c r="D3" s="37" t="s">
        <v>91</v>
      </c>
      <c r="E3" s="37" t="s">
        <v>260</v>
      </c>
      <c r="F3" s="37" t="s">
        <v>261</v>
      </c>
      <c r="G3" s="37" t="s">
        <v>262</v>
      </c>
    </row>
  </sheetData>
  <sheetProtection/>
  <mergeCells count="1">
    <mergeCell ref="A1:G1"/>
  </mergeCells>
  <dataValidations count="1">
    <dataValidation type="list" allowBlank="1" showInputMessage="1" showErrorMessage="1" sqref="D4:D65536">
      <formula1>OFFSET(edizm,VLOOKUP(B4,edizm,2,FALSE)-1,3,1,VLOOKUP(B4,edizm,3,FALSE))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pane ySplit="3" topLeftCell="A4" activePane="bottomLeft" state="frozen"/>
      <selection pane="topLeft" activeCell="A3" sqref="A3:A4"/>
      <selection pane="bottomLeft" activeCell="A3" sqref="A3:A4"/>
    </sheetView>
  </sheetViews>
  <sheetFormatPr defaultColWidth="9.140625" defaultRowHeight="15"/>
  <cols>
    <col min="1" max="1" width="5.421875" style="0" customWidth="1"/>
    <col min="2" max="2" width="75.421875" style="0" customWidth="1"/>
    <col min="3" max="3" width="30.57421875" style="0" customWidth="1"/>
    <col min="4" max="4" width="20.7109375" style="0" customWidth="1"/>
  </cols>
  <sheetData>
    <row r="1" spans="1:4" ht="23.25">
      <c r="A1" s="112" t="s">
        <v>263</v>
      </c>
      <c r="B1" s="112"/>
      <c r="C1" s="112"/>
      <c r="D1" s="112"/>
    </row>
    <row r="3" spans="1:4" ht="30">
      <c r="A3" s="54" t="s">
        <v>24</v>
      </c>
      <c r="B3" s="54" t="s">
        <v>264</v>
      </c>
      <c r="C3" s="37" t="s">
        <v>265</v>
      </c>
      <c r="D3" s="37" t="s">
        <v>266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 Юзюк</dc:creator>
  <cp:keywords/>
  <dc:description/>
  <cp:lastModifiedBy>Александр Карпик</cp:lastModifiedBy>
  <cp:lastPrinted>2013-03-18T12:13:21Z</cp:lastPrinted>
  <dcterms:created xsi:type="dcterms:W3CDTF">2012-08-22T08:45:24Z</dcterms:created>
  <dcterms:modified xsi:type="dcterms:W3CDTF">2013-03-26T20:03:52Z</dcterms:modified>
  <cp:category/>
  <cp:version/>
  <cp:contentType/>
  <cp:contentStatus/>
</cp:coreProperties>
</file>